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24" tabRatio="392" activeTab="0"/>
  </bookViews>
  <sheets>
    <sheet name="A" sheetId="1" r:id="rId1"/>
    <sheet name="Sheet1" sheetId="2" state="hidden" r:id="rId2"/>
  </sheets>
  <definedNames>
    <definedName name="Disbursement">'Sheet1'!$D$1:$D$2</definedName>
    <definedName name="Paymentmethod">'Sheet1'!$B$1:$B$4</definedName>
    <definedName name="_xlnm.Print_Area" localSheetId="0">'A'!$A$1:$M$71</definedName>
    <definedName name="YesNo">'Sheet1'!$A$1:$A$2</definedName>
  </definedNames>
  <calcPr fullCalcOnLoad="1"/>
</workbook>
</file>

<file path=xl/sharedStrings.xml><?xml version="1.0" encoding="utf-8"?>
<sst xmlns="http://schemas.openxmlformats.org/spreadsheetml/2006/main" count="74" uniqueCount="69">
  <si>
    <t>FSFL Applicant</t>
  </si>
  <si>
    <t>Yes</t>
  </si>
  <si>
    <t>No</t>
  </si>
  <si>
    <t>Item #</t>
  </si>
  <si>
    <t>Vendor/ Contractor</t>
  </si>
  <si>
    <t>Cash</t>
  </si>
  <si>
    <t>Check</t>
  </si>
  <si>
    <t>Credit card</t>
  </si>
  <si>
    <t>Money order</t>
  </si>
  <si>
    <t xml:space="preserve"> </t>
  </si>
  <si>
    <t xml:space="preserve"> Partial/Final</t>
  </si>
  <si>
    <t>Partial</t>
  </si>
  <si>
    <t>Final</t>
  </si>
  <si>
    <t>Farm Storage Facility Loan (FSFL) Disbursement Calculator</t>
  </si>
  <si>
    <t>FSFL Estimated Loan Amount</t>
  </si>
  <si>
    <t>Total Amount of Bill</t>
  </si>
  <si>
    <t>Part B - Enter Eligible Receipts for this FSFL</t>
  </si>
  <si>
    <t>Payment Method: Check/Money Order/Credit Card/Cash</t>
  </si>
  <si>
    <t>FSFL Number</t>
  </si>
  <si>
    <t>Part A - FSFL Information</t>
  </si>
  <si>
    <t>Was the Vendor/   Contractor Paid in Full? enter "Yes/No"</t>
  </si>
  <si>
    <t>Important:  File this disbursement calculator in the applicant's loan folder.</t>
  </si>
  <si>
    <t>Project Cost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</si>
  <si>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</si>
  <si>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</si>
  <si>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</si>
  <si>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</si>
  <si>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</si>
  <si>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</si>
  <si>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</si>
  <si>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</si>
  <si>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</si>
  <si>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</si>
  <si>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</si>
  <si>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</si>
  <si>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</si>
  <si>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</si>
  <si>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</si>
  <si>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</si>
  <si>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</si>
  <si>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</si>
  <si>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</si>
  <si>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</si>
  <si>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</si>
  <si>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</si>
  <si>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</si>
  <si>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</si>
  <si>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Part C - Comments</t>
  </si>
  <si>
    <t xml:space="preserve">27)   </t>
  </si>
  <si>
    <t xml:space="preserve">      </t>
  </si>
  <si>
    <t>(Amount Approved on CCC-185)</t>
  </si>
  <si>
    <t>Maximum Disbursement Amount (lesser of 85% or $500K)</t>
  </si>
  <si>
    <t>Minimum Downpayment (15%)</t>
  </si>
  <si>
    <t>29)     Producer Additional Downpayment (if applicable)</t>
  </si>
  <si>
    <t>30)     Total Downpayment</t>
  </si>
  <si>
    <t>31)     Maximum Final Loan Amount</t>
  </si>
  <si>
    <t>25)     Federal Grant or Loan (if applicable)</t>
  </si>
  <si>
    <t>26)</t>
  </si>
  <si>
    <t xml:space="preserve">28)   </t>
  </si>
  <si>
    <t xml:space="preserve"> What type of disbursement?</t>
  </si>
  <si>
    <t>*If necessary, an increase in the final loan amount</t>
  </si>
  <si>
    <t>may be available after a financial review,</t>
  </si>
  <si>
    <t>IMPORTANT:  Item 30 must be reviewed carefully to determine if the required 15% minimum downpayment or 20% downpayment (optional) was received of the project cost (item 26).</t>
  </si>
  <si>
    <t>if requested by the borrower.</t>
  </si>
  <si>
    <t>*The preparer and reviewer must initial on CCC-195 A or B, item 8L that the disbursement calculator was prepared before issuing the FSFL.</t>
  </si>
  <si>
    <t>Bob Henry</t>
  </si>
  <si>
    <t>2016/00001</t>
  </si>
  <si>
    <t>C and G Concrete</t>
  </si>
  <si>
    <t>BB and Sons Construction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</si>
</sst>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55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13"/>
      <name val="Arial"/>
      <family val="2"/>
    </font>
    <font>
      <sz val="20"/>
      <color indexed="13"/>
      <name val="Arial"/>
      <family val="2"/>
    </font>
    <font>
      <b/>
      <u val="single"/>
      <sz val="20"/>
      <color indexed="8"/>
      <name val="Arial"/>
      <family val="2"/>
    </font>
    <font>
      <sz val="2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0"/>
      <color rgb="FFFFFF00"/>
      <name val="Arial"/>
      <family val="2"/>
    </font>
    <font>
      <sz val="20"/>
      <color rgb="FFFFFF00"/>
      <name val="Arial"/>
      <family val="2"/>
    </font>
    <font>
      <b/>
      <u val="single"/>
      <sz val="20"/>
      <color theme="1"/>
      <name val="Arial"/>
      <family val="2"/>
    </font>
    <font>
      <sz val="20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FB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4" fontId="5" fillId="36" borderId="0" xfId="0" applyNumberFormat="1" applyFont="1" applyFill="1" applyAlignment="1" applyProtection="1">
      <alignment/>
      <protection/>
    </xf>
    <xf numFmtId="0" fontId="3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43" fontId="5" fillId="38" borderId="0" xfId="0" applyNumberFormat="1" applyFont="1" applyFill="1" applyBorder="1" applyAlignment="1" applyProtection="1">
      <alignment/>
      <protection locked="0"/>
    </xf>
    <xf numFmtId="0" fontId="49" fillId="33" borderId="0" xfId="0" applyFont="1" applyFill="1" applyAlignment="1" applyProtection="1">
      <alignment/>
      <protection/>
    </xf>
    <xf numFmtId="0" fontId="49" fillId="37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right"/>
      <protection/>
    </xf>
    <xf numFmtId="44" fontId="5" fillId="33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50" fillId="0" borderId="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wrapText="1"/>
      <protection/>
    </xf>
    <xf numFmtId="44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43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4" fontId="6" fillId="0" borderId="0" xfId="0" applyNumberFormat="1" applyFont="1" applyFill="1" applyBorder="1" applyAlignment="1" applyProtection="1">
      <alignment horizontal="center" wrapText="1"/>
      <protection/>
    </xf>
    <xf numFmtId="0" fontId="5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3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5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 locked="0"/>
    </xf>
    <xf numFmtId="0" fontId="52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 wrapText="1"/>
      <protection locked="0"/>
    </xf>
    <xf numFmtId="0" fontId="3" fillId="34" borderId="10" xfId="0" applyFont="1" applyFill="1" applyBorder="1" applyAlignment="1" applyProtection="1">
      <alignment horizontal="right"/>
      <protection locked="0"/>
    </xf>
    <xf numFmtId="0" fontId="5" fillId="39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right" wrapText="1"/>
      <protection locked="0"/>
    </xf>
    <xf numFmtId="0" fontId="3" fillId="39" borderId="0" xfId="0" applyFont="1" applyFill="1" applyBorder="1" applyAlignment="1" applyProtection="1">
      <alignment/>
      <protection/>
    </xf>
    <xf numFmtId="7" fontId="3" fillId="34" borderId="10" xfId="0" applyNumberFormat="1" applyFont="1" applyFill="1" applyBorder="1" applyAlignment="1" applyProtection="1">
      <alignment wrapText="1"/>
      <protection locked="0"/>
    </xf>
    <xf numFmtId="0" fontId="4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5" fillId="39" borderId="0" xfId="0" applyFont="1" applyFill="1" applyBorder="1" applyAlignment="1" applyProtection="1">
      <alignment/>
      <protection/>
    </xf>
    <xf numFmtId="7" fontId="6" fillId="39" borderId="0" xfId="0" applyNumberFormat="1" applyFont="1" applyFill="1" applyBorder="1" applyAlignment="1" applyProtection="1">
      <alignment wrapText="1"/>
      <protection/>
    </xf>
    <xf numFmtId="43" fontId="5" fillId="39" borderId="0" xfId="0" applyNumberFormat="1" applyFont="1" applyFill="1" applyBorder="1" applyAlignment="1" applyProtection="1">
      <alignment/>
      <protection/>
    </xf>
    <xf numFmtId="0" fontId="5" fillId="39" borderId="0" xfId="0" applyFont="1" applyFill="1" applyAlignment="1" applyProtection="1">
      <alignment/>
      <protection/>
    </xf>
    <xf numFmtId="165" fontId="49" fillId="34" borderId="0" xfId="0" applyNumberFormat="1" applyFont="1" applyFill="1" applyAlignment="1" applyProtection="1">
      <alignment/>
      <protection/>
    </xf>
    <xf numFmtId="0" fontId="49" fillId="34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43" fontId="5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 locked="0"/>
    </xf>
    <xf numFmtId="7" fontId="3" fillId="34" borderId="0" xfId="0" applyNumberFormat="1" applyFont="1" applyFill="1" applyBorder="1" applyAlignment="1" applyProtection="1">
      <alignment wrapText="1"/>
      <protection locked="0"/>
    </xf>
    <xf numFmtId="0" fontId="52" fillId="34" borderId="0" xfId="0" applyFont="1" applyFill="1" applyBorder="1" applyAlignment="1" applyProtection="1">
      <alignment/>
      <protection/>
    </xf>
    <xf numFmtId="43" fontId="49" fillId="34" borderId="0" xfId="0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" fontId="5" fillId="33" borderId="0" xfId="0" applyNumberFormat="1" applyFont="1" applyFill="1" applyAlignment="1" applyProtection="1">
      <alignment wrapText="1"/>
      <protection locked="0"/>
    </xf>
    <xf numFmtId="43" fontId="5" fillId="33" borderId="0" xfId="0" applyNumberFormat="1" applyFont="1" applyFill="1" applyAlignment="1" applyProtection="1">
      <alignment/>
      <protection locked="0"/>
    </xf>
    <xf numFmtId="0" fontId="5" fillId="40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wrapText="1"/>
      <protection/>
    </xf>
    <xf numFmtId="0" fontId="49" fillId="34" borderId="0" xfId="0" applyFont="1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 locked="0"/>
    </xf>
    <xf numFmtId="0" fontId="49" fillId="37" borderId="0" xfId="0" applyFont="1" applyFill="1" applyAlignment="1" applyProtection="1">
      <alignment/>
      <protection locked="0"/>
    </xf>
    <xf numFmtId="0" fontId="5" fillId="37" borderId="0" xfId="0" applyFont="1" applyFill="1" applyAlignment="1" applyProtection="1">
      <alignment/>
      <protection locked="0"/>
    </xf>
    <xf numFmtId="7" fontId="6" fillId="39" borderId="0" xfId="0" applyNumberFormat="1" applyFont="1" applyFill="1" applyBorder="1" applyAlignment="1" applyProtection="1">
      <alignment wrapText="1"/>
      <protection locked="0"/>
    </xf>
    <xf numFmtId="4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43" fontId="5" fillId="40" borderId="0" xfId="0" applyNumberFormat="1" applyFont="1" applyFill="1" applyBorder="1" applyAlignment="1" applyProtection="1">
      <alignment/>
      <protection/>
    </xf>
    <xf numFmtId="0" fontId="5" fillId="40" borderId="0" xfId="0" applyFont="1" applyFill="1" applyAlignment="1" applyProtection="1">
      <alignment/>
      <protection/>
    </xf>
    <xf numFmtId="0" fontId="53" fillId="34" borderId="0" xfId="0" applyFont="1" applyFill="1" applyBorder="1" applyAlignment="1" applyProtection="1">
      <alignment/>
      <protection/>
    </xf>
    <xf numFmtId="7" fontId="49" fillId="34" borderId="0" xfId="0" applyNumberFormat="1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right" wrapText="1"/>
      <protection/>
    </xf>
    <xf numFmtId="43" fontId="49" fillId="34" borderId="0" xfId="0" applyNumberFormat="1" applyFont="1" applyFill="1" applyBorder="1" applyAlignment="1" applyProtection="1">
      <alignment/>
      <protection/>
    </xf>
    <xf numFmtId="7" fontId="6" fillId="34" borderId="0" xfId="0" applyNumberFormat="1" applyFont="1" applyFill="1" applyBorder="1" applyAlignment="1" applyProtection="1">
      <alignment wrapText="1"/>
      <protection/>
    </xf>
    <xf numFmtId="0" fontId="52" fillId="39" borderId="0" xfId="0" applyFont="1" applyFill="1" applyBorder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/>
      <protection/>
    </xf>
    <xf numFmtId="0" fontId="5" fillId="39" borderId="0" xfId="0" applyFont="1" applyFill="1" applyAlignment="1" applyProtection="1">
      <alignment/>
      <protection locked="0"/>
    </xf>
    <xf numFmtId="0" fontId="5" fillId="41" borderId="0" xfId="0" applyFont="1" applyFill="1" applyAlignment="1" applyProtection="1">
      <alignment/>
      <protection/>
    </xf>
    <xf numFmtId="0" fontId="5" fillId="42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7" fontId="5" fillId="34" borderId="0" xfId="0" applyNumberFormat="1" applyFont="1" applyFill="1" applyAlignment="1" applyProtection="1">
      <alignment/>
      <protection locked="0"/>
    </xf>
    <xf numFmtId="0" fontId="49" fillId="34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9" fillId="43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/>
      <protection/>
    </xf>
    <xf numFmtId="0" fontId="49" fillId="4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 locked="0"/>
    </xf>
    <xf numFmtId="43" fontId="5" fillId="39" borderId="0" xfId="0" applyNumberFormat="1" applyFont="1" applyFill="1" applyAlignment="1" applyProtection="1">
      <alignment/>
      <protection/>
    </xf>
    <xf numFmtId="43" fontId="5" fillId="44" borderId="0" xfId="0" applyNumberFormat="1" applyFont="1" applyFill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3" fontId="5" fillId="34" borderId="0" xfId="0" applyNumberFormat="1" applyFont="1" applyFill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wrapText="1"/>
      <protection/>
    </xf>
    <xf numFmtId="0" fontId="3" fillId="33" borderId="17" xfId="0" applyFont="1" applyFill="1" applyBorder="1" applyAlignment="1" applyProtection="1">
      <alignment horizontal="right"/>
      <protection/>
    </xf>
    <xf numFmtId="4" fontId="5" fillId="34" borderId="0" xfId="0" applyNumberFormat="1" applyFont="1" applyFill="1" applyAlignment="1" applyProtection="1">
      <alignment wrapText="1"/>
      <protection/>
    </xf>
    <xf numFmtId="165" fontId="5" fillId="34" borderId="0" xfId="0" applyNumberFormat="1" applyFont="1" applyFill="1" applyAlignment="1" applyProtection="1">
      <alignment wrapText="1"/>
      <protection/>
    </xf>
    <xf numFmtId="4" fontId="3" fillId="34" borderId="0" xfId="0" applyNumberFormat="1" applyFont="1" applyFill="1" applyAlignment="1" applyProtection="1">
      <alignment horizontal="right" wrapText="1"/>
      <protection/>
    </xf>
    <xf numFmtId="4" fontId="5" fillId="34" borderId="0" xfId="0" applyNumberFormat="1" applyFont="1" applyFill="1" applyAlignment="1" applyProtection="1">
      <alignment wrapText="1"/>
      <protection locked="0"/>
    </xf>
    <xf numFmtId="164" fontId="5" fillId="34" borderId="0" xfId="0" applyNumberFormat="1" applyFont="1" applyFill="1" applyAlignment="1" applyProtection="1">
      <alignment/>
      <protection/>
    </xf>
    <xf numFmtId="1" fontId="5" fillId="34" borderId="0" xfId="0" applyNumberFormat="1" applyFont="1" applyFill="1" applyAlignment="1" applyProtection="1">
      <alignment/>
      <protection/>
    </xf>
    <xf numFmtId="39" fontId="5" fillId="44" borderId="0" xfId="0" applyNumberFormat="1" applyFont="1" applyFill="1" applyAlignment="1" applyProtection="1">
      <alignment/>
      <protection/>
    </xf>
    <xf numFmtId="165" fontId="3" fillId="34" borderId="0" xfId="0" applyNumberFormat="1" applyFont="1" applyFill="1" applyBorder="1" applyAlignment="1" applyProtection="1">
      <alignment/>
      <protection/>
    </xf>
    <xf numFmtId="8" fontId="3" fillId="32" borderId="10" xfId="0" applyNumberFormat="1" applyFont="1" applyFill="1" applyBorder="1" applyAlignment="1" applyProtection="1">
      <alignment wrapText="1"/>
      <protection locked="0"/>
    </xf>
    <xf numFmtId="4" fontId="3" fillId="32" borderId="10" xfId="0" applyNumberFormat="1" applyFont="1" applyFill="1" applyBorder="1" applyAlignment="1" applyProtection="1">
      <alignment/>
      <protection locked="0"/>
    </xf>
    <xf numFmtId="7" fontId="3" fillId="32" borderId="10" xfId="0" applyNumberFormat="1" applyFont="1" applyFill="1" applyBorder="1" applyAlignment="1" applyProtection="1">
      <alignment wrapText="1"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9" borderId="0" xfId="0" applyFont="1" applyFill="1" applyBorder="1" applyAlignment="1" applyProtection="1">
      <alignment/>
      <protection/>
    </xf>
    <xf numFmtId="0" fontId="7" fillId="39" borderId="0" xfId="0" applyFont="1" applyFill="1" applyBorder="1" applyAlignment="1" applyProtection="1">
      <alignment horizontal="left"/>
      <protection/>
    </xf>
    <xf numFmtId="0" fontId="3" fillId="32" borderId="10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vertical="top" wrapText="1"/>
      <protection/>
    </xf>
    <xf numFmtId="0" fontId="4" fillId="39" borderId="0" xfId="0" applyFont="1" applyFill="1" applyAlignment="1" applyProtection="1">
      <alignment/>
      <protection/>
    </xf>
    <xf numFmtId="0" fontId="4" fillId="39" borderId="0" xfId="0" applyFont="1" applyFill="1" applyBorder="1" applyAlignment="1" applyProtection="1">
      <alignment/>
      <protection/>
    </xf>
    <xf numFmtId="0" fontId="4" fillId="39" borderId="0" xfId="0" applyFont="1" applyFill="1" applyBorder="1" applyAlignment="1" applyProtection="1">
      <alignment/>
      <protection/>
    </xf>
    <xf numFmtId="0" fontId="3" fillId="39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3" fillId="39" borderId="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left" wrapText="1"/>
      <protection/>
    </xf>
    <xf numFmtId="0" fontId="3" fillId="32" borderId="0" xfId="0" applyFont="1" applyFill="1" applyBorder="1" applyAlignment="1" applyProtection="1">
      <alignment horizontal="left"/>
      <protection locked="0"/>
    </xf>
    <xf numFmtId="0" fontId="3" fillId="32" borderId="0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8" fillId="34" borderId="0" xfId="0" applyFont="1" applyFill="1" applyAlignment="1" applyProtection="1">
      <alignment wrapText="1"/>
      <protection/>
    </xf>
    <xf numFmtId="0" fontId="8" fillId="34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IV994"/>
  <sheetViews>
    <sheetView showGridLines="0" tabSelected="1" defaultGridColor="0" view="pageLayout" zoomScale="80" zoomScaleNormal="50" zoomScalePageLayoutView="80" colorId="22" workbookViewId="0" topLeftCell="A17">
      <selection activeCell="D22" sqref="D22"/>
    </sheetView>
  </sheetViews>
  <sheetFormatPr defaultColWidth="9.77734375" defaultRowHeight="15"/>
  <cols>
    <col min="1" max="1" width="1.99609375" style="3" customWidth="1"/>
    <col min="2" max="2" width="8.6640625" style="3" customWidth="1"/>
    <col min="3" max="3" width="53.77734375" style="3" customWidth="1"/>
    <col min="4" max="4" width="29.99609375" style="3" customWidth="1"/>
    <col min="5" max="5" width="44.99609375" style="116" customWidth="1"/>
    <col min="6" max="6" width="5.10546875" style="2" customWidth="1"/>
    <col min="7" max="7" width="61.3359375" style="3" customWidth="1"/>
    <col min="8" max="8" width="0.23046875" style="102" hidden="1" customWidth="1"/>
    <col min="9" max="9" width="2.88671875" style="3" hidden="1" customWidth="1"/>
    <col min="10" max="12" width="9.77734375" style="3" hidden="1" customWidth="1"/>
    <col min="13" max="13" width="1.88671875" style="2" customWidth="1"/>
    <col min="14" max="16384" width="9.77734375" style="3" customWidth="1"/>
  </cols>
  <sheetData>
    <row r="1" spans="2:26" s="2" customFormat="1" ht="13.5" customHeight="1">
      <c r="B1" s="66"/>
      <c r="C1" s="66"/>
      <c r="D1" s="66"/>
      <c r="E1" s="67"/>
      <c r="F1" s="66"/>
      <c r="G1" s="66"/>
      <c r="H1" s="68"/>
      <c r="I1" s="6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9" ht="36" customHeight="1">
      <c r="A2" s="2"/>
      <c r="B2" s="136" t="s">
        <v>13</v>
      </c>
      <c r="C2" s="136"/>
      <c r="D2" s="136"/>
      <c r="E2" s="136"/>
      <c r="F2" s="136"/>
      <c r="G2" s="136"/>
      <c r="H2" s="136"/>
      <c r="I2" s="136"/>
    </row>
    <row r="3" spans="1:12" ht="9" customHeight="1">
      <c r="A3" s="2"/>
      <c r="B3" s="66"/>
      <c r="C3" s="66"/>
      <c r="D3" s="66"/>
      <c r="E3" s="67"/>
      <c r="F3" s="66"/>
      <c r="G3" s="66"/>
      <c r="H3" s="68"/>
      <c r="I3" s="66"/>
      <c r="J3" s="2"/>
      <c r="K3" s="2"/>
      <c r="L3" s="2"/>
    </row>
    <row r="4" spans="1:9" ht="31.5" customHeight="1">
      <c r="A4" s="2"/>
      <c r="B4" s="139" t="s">
        <v>0</v>
      </c>
      <c r="C4" s="139"/>
      <c r="D4" s="141" t="s">
        <v>65</v>
      </c>
      <c r="E4" s="141"/>
      <c r="F4" s="141"/>
      <c r="G4" s="141"/>
      <c r="H4" s="142"/>
      <c r="I4" s="69"/>
    </row>
    <row r="5" spans="1:12" ht="8.25" customHeight="1">
      <c r="A5" s="2"/>
      <c r="B5" s="66"/>
      <c r="C5" s="66"/>
      <c r="D5" s="66"/>
      <c r="E5" s="67"/>
      <c r="F5" s="70"/>
      <c r="G5" s="66"/>
      <c r="H5" s="68"/>
      <c r="I5" s="66"/>
      <c r="J5" s="2"/>
      <c r="K5" s="2"/>
      <c r="L5" s="2"/>
    </row>
    <row r="6" spans="1:12" ht="24.75" customHeight="1">
      <c r="A6" s="2"/>
      <c r="B6" s="135" t="s">
        <v>19</v>
      </c>
      <c r="C6" s="135"/>
      <c r="D6" s="135"/>
      <c r="E6" s="135"/>
      <c r="F6" s="135"/>
      <c r="G6" s="135"/>
      <c r="H6" s="89"/>
      <c r="I6" s="89"/>
      <c r="L6" s="90"/>
    </row>
    <row r="7" spans="1:12" ht="24">
      <c r="A7" s="2"/>
      <c r="B7" s="39" t="s">
        <v>18</v>
      </c>
      <c r="C7" s="19"/>
      <c r="D7" s="130" t="s">
        <v>66</v>
      </c>
      <c r="E7" s="22"/>
      <c r="F7" s="23"/>
      <c r="G7" s="19"/>
      <c r="H7" s="19"/>
      <c r="I7" s="19"/>
      <c r="L7" s="91"/>
    </row>
    <row r="8" spans="1:9" ht="24">
      <c r="A8" s="2"/>
      <c r="B8" s="39"/>
      <c r="C8" s="21"/>
      <c r="D8" s="21"/>
      <c r="E8" s="24"/>
      <c r="F8" s="23"/>
      <c r="G8" s="19"/>
      <c r="H8" s="19"/>
      <c r="I8" s="19"/>
    </row>
    <row r="9" spans="1:9" ht="24">
      <c r="A9" s="2"/>
      <c r="B9" s="39" t="s">
        <v>14</v>
      </c>
      <c r="C9" s="21"/>
      <c r="D9" s="124">
        <v>100000</v>
      </c>
      <c r="E9" s="19"/>
      <c r="F9" s="21"/>
      <c r="G9" s="19"/>
      <c r="H9" s="19"/>
      <c r="I9" s="19"/>
    </row>
    <row r="10" spans="1:9" ht="24">
      <c r="A10" s="2"/>
      <c r="B10" s="39"/>
      <c r="C10" s="21" t="s">
        <v>50</v>
      </c>
      <c r="D10" s="21"/>
      <c r="E10" s="25"/>
      <c r="F10" s="21"/>
      <c r="G10" s="19"/>
      <c r="H10" s="19"/>
      <c r="I10" s="19"/>
    </row>
    <row r="11" spans="1:13" s="8" customFormat="1" ht="24">
      <c r="A11" s="6"/>
      <c r="B11" s="39"/>
      <c r="C11" s="20"/>
      <c r="D11" s="20" t="s">
        <v>10</v>
      </c>
      <c r="E11" s="25"/>
      <c r="F11" s="20"/>
      <c r="G11" s="18"/>
      <c r="H11" s="18"/>
      <c r="I11" s="18"/>
      <c r="M11" s="92"/>
    </row>
    <row r="12" spans="1:13" s="8" customFormat="1" ht="24">
      <c r="A12" s="6"/>
      <c r="B12" s="39" t="s">
        <v>59</v>
      </c>
      <c r="C12" s="20"/>
      <c r="D12" s="131" t="s">
        <v>12</v>
      </c>
      <c r="E12" s="25"/>
      <c r="F12" s="20"/>
      <c r="G12" s="18"/>
      <c r="H12" s="18"/>
      <c r="I12" s="18"/>
      <c r="M12" s="92"/>
    </row>
    <row r="13" spans="1:9" ht="11.25" customHeight="1">
      <c r="A13" s="2"/>
      <c r="B13" s="7"/>
      <c r="C13" s="4"/>
      <c r="D13" s="2"/>
      <c r="E13" s="17"/>
      <c r="F13" s="4"/>
      <c r="G13" s="2"/>
      <c r="H13" s="2"/>
      <c r="I13" s="2"/>
    </row>
    <row r="14" spans="1:256" s="93" customFormat="1" ht="27.75" customHeight="1">
      <c r="A14" s="2"/>
      <c r="B14" s="134" t="s">
        <v>16</v>
      </c>
      <c r="C14" s="134"/>
      <c r="D14" s="134"/>
      <c r="E14" s="134"/>
      <c r="F14" s="134"/>
      <c r="G14" s="134"/>
      <c r="H14" s="44"/>
      <c r="I14" s="44"/>
      <c r="J14" s="9"/>
      <c r="K14" s="10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2:32" s="2" customFormat="1" ht="19.5" customHeight="1">
      <c r="B15" s="48"/>
      <c r="C15" s="26"/>
      <c r="D15" s="20"/>
      <c r="E15" s="71"/>
      <c r="F15" s="21"/>
      <c r="G15" s="28"/>
      <c r="H15" s="29"/>
      <c r="I15" s="1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13" s="8" customFormat="1" ht="98.25">
      <c r="A16" s="6"/>
      <c r="B16" s="49" t="s">
        <v>3</v>
      </c>
      <c r="C16" s="30" t="s">
        <v>4</v>
      </c>
      <c r="D16" s="30" t="s">
        <v>20</v>
      </c>
      <c r="E16" s="31" t="s">
        <v>15</v>
      </c>
      <c r="F16" s="32"/>
      <c r="G16" s="33" t="s">
        <v>17</v>
      </c>
      <c r="H16" s="87"/>
      <c r="I16" s="18"/>
      <c r="J16" s="11" t="s">
        <v>9</v>
      </c>
      <c r="K16" s="11"/>
      <c r="L16" s="11"/>
      <c r="M16" s="92"/>
    </row>
    <row r="17" spans="1:12" ht="24">
      <c r="A17" s="2"/>
      <c r="B17" s="39"/>
      <c r="C17" s="35"/>
      <c r="D17" s="35"/>
      <c r="E17" s="27"/>
      <c r="F17" s="36"/>
      <c r="G17" s="37"/>
      <c r="H17" s="34"/>
      <c r="I17" s="19"/>
      <c r="J17" s="12"/>
      <c r="K17" s="12"/>
      <c r="L17" s="12"/>
    </row>
    <row r="18" spans="1:12" ht="29.25" customHeight="1">
      <c r="A18" s="2"/>
      <c r="B18" s="38" t="s">
        <v>23</v>
      </c>
      <c r="C18" s="40" t="s">
        <v>67</v>
      </c>
      <c r="D18" s="40" t="s">
        <v>1</v>
      </c>
      <c r="E18" s="47">
        <v>38500</v>
      </c>
      <c r="F18" s="41"/>
      <c r="G18" s="42" t="s">
        <v>8</v>
      </c>
      <c r="H18" s="13"/>
      <c r="I18" s="19"/>
      <c r="J18" s="12"/>
      <c r="K18" s="12"/>
      <c r="L18" s="12"/>
    </row>
    <row r="19" spans="1:12" ht="29.25" customHeight="1">
      <c r="A19" s="2"/>
      <c r="B19" s="38" t="s">
        <v>24</v>
      </c>
      <c r="C19" s="40" t="s">
        <v>68</v>
      </c>
      <c r="D19" s="40" t="s">
        <v>2</v>
      </c>
      <c r="E19" s="47">
        <v>62000</v>
      </c>
      <c r="F19" s="41"/>
      <c r="G19" s="43" t="s">
        <v>6</v>
      </c>
      <c r="H19" s="13"/>
      <c r="I19" s="19"/>
      <c r="J19" s="12"/>
      <c r="K19" s="12"/>
      <c r="L19" s="12"/>
    </row>
    <row r="20" spans="1:12" ht="29.25" customHeight="1">
      <c r="A20" s="2"/>
      <c r="B20" s="38" t="s">
        <v>25</v>
      </c>
      <c r="C20" s="40"/>
      <c r="D20" s="40"/>
      <c r="E20" s="47"/>
      <c r="F20" s="41"/>
      <c r="G20" s="43"/>
      <c r="H20" s="13"/>
      <c r="I20" s="19"/>
      <c r="J20" s="12"/>
      <c r="K20" s="12"/>
      <c r="L20" s="12"/>
    </row>
    <row r="21" spans="1:12" ht="29.25" customHeight="1">
      <c r="A21" s="2"/>
      <c r="B21" s="38" t="s">
        <v>26</v>
      </c>
      <c r="C21" s="40"/>
      <c r="D21" s="40"/>
      <c r="E21" s="47"/>
      <c r="F21" s="41"/>
      <c r="G21" s="43"/>
      <c r="H21" s="13"/>
      <c r="I21" s="19"/>
      <c r="J21" s="12"/>
      <c r="K21" s="12"/>
      <c r="L21" s="12"/>
    </row>
    <row r="22" spans="1:12" ht="29.25" customHeight="1">
      <c r="A22" s="2"/>
      <c r="B22" s="38" t="s">
        <v>27</v>
      </c>
      <c r="C22" s="40"/>
      <c r="D22" s="40"/>
      <c r="E22" s="47"/>
      <c r="F22" s="41"/>
      <c r="G22" s="43"/>
      <c r="H22" s="13"/>
      <c r="I22" s="19"/>
      <c r="J22" s="12"/>
      <c r="K22" s="12"/>
      <c r="L22" s="12"/>
    </row>
    <row r="23" spans="1:12" ht="29.25" customHeight="1">
      <c r="A23" s="2"/>
      <c r="B23" s="38" t="s">
        <v>28</v>
      </c>
      <c r="C23" s="40"/>
      <c r="D23" s="40"/>
      <c r="E23" s="47"/>
      <c r="F23" s="41"/>
      <c r="G23" s="43"/>
      <c r="H23" s="13"/>
      <c r="I23" s="19"/>
      <c r="J23" s="12"/>
      <c r="K23" s="12"/>
      <c r="L23" s="12"/>
    </row>
    <row r="24" spans="1:12" ht="29.25" customHeight="1">
      <c r="A24" s="2"/>
      <c r="B24" s="38" t="s">
        <v>29</v>
      </c>
      <c r="C24" s="40"/>
      <c r="D24" s="40"/>
      <c r="E24" s="47"/>
      <c r="F24" s="41"/>
      <c r="G24" s="43"/>
      <c r="H24" s="13"/>
      <c r="I24" s="19"/>
      <c r="J24" s="12"/>
      <c r="K24" s="12"/>
      <c r="L24" s="12"/>
    </row>
    <row r="25" spans="1:12" ht="29.25" customHeight="1">
      <c r="A25" s="2"/>
      <c r="B25" s="38" t="s">
        <v>30</v>
      </c>
      <c r="C25" s="40"/>
      <c r="D25" s="40"/>
      <c r="E25" s="47"/>
      <c r="F25" s="41"/>
      <c r="G25" s="43"/>
      <c r="H25" s="13"/>
      <c r="I25" s="19"/>
      <c r="J25" s="12"/>
      <c r="K25" s="12"/>
      <c r="L25" s="12"/>
    </row>
    <row r="26" spans="1:12" ht="29.25" customHeight="1">
      <c r="A26" s="2"/>
      <c r="B26" s="38" t="s">
        <v>31</v>
      </c>
      <c r="C26" s="40"/>
      <c r="D26" s="40"/>
      <c r="E26" s="94"/>
      <c r="F26" s="41"/>
      <c r="G26" s="43"/>
      <c r="H26" s="13"/>
      <c r="I26" s="19"/>
      <c r="J26" s="12"/>
      <c r="K26" s="12"/>
      <c r="L26" s="12"/>
    </row>
    <row r="27" spans="1:12" ht="29.25" customHeight="1">
      <c r="A27" s="2"/>
      <c r="B27" s="38" t="s">
        <v>32</v>
      </c>
      <c r="C27" s="40"/>
      <c r="D27" s="40"/>
      <c r="E27" s="47"/>
      <c r="F27" s="41"/>
      <c r="G27" s="43"/>
      <c r="H27" s="13"/>
      <c r="I27" s="19"/>
      <c r="J27" s="12"/>
      <c r="K27" s="12"/>
      <c r="L27" s="12"/>
    </row>
    <row r="28" spans="1:12" ht="29.25" customHeight="1">
      <c r="A28" s="2"/>
      <c r="B28" s="38" t="s">
        <v>33</v>
      </c>
      <c r="C28" s="40"/>
      <c r="D28" s="40"/>
      <c r="E28" s="47"/>
      <c r="F28" s="41"/>
      <c r="G28" s="43"/>
      <c r="H28" s="13"/>
      <c r="I28" s="19"/>
      <c r="J28" s="12"/>
      <c r="K28" s="12"/>
      <c r="L28" s="12"/>
    </row>
    <row r="29" spans="1:12" ht="29.25" customHeight="1">
      <c r="A29" s="2"/>
      <c r="B29" s="38" t="s">
        <v>34</v>
      </c>
      <c r="C29" s="40"/>
      <c r="D29" s="40"/>
      <c r="E29" s="47"/>
      <c r="F29" s="41"/>
      <c r="G29" s="43"/>
      <c r="H29" s="13"/>
      <c r="I29" s="19"/>
      <c r="J29" s="12"/>
      <c r="K29" s="12"/>
      <c r="L29" s="12"/>
    </row>
    <row r="30" spans="1:12" ht="29.25" customHeight="1">
      <c r="A30" s="2"/>
      <c r="B30" s="38" t="s">
        <v>35</v>
      </c>
      <c r="C30" s="40"/>
      <c r="D30" s="40"/>
      <c r="E30" s="47"/>
      <c r="F30" s="41"/>
      <c r="G30" s="43"/>
      <c r="H30" s="13"/>
      <c r="I30" s="19"/>
      <c r="J30" s="12"/>
      <c r="K30" s="12"/>
      <c r="L30" s="12"/>
    </row>
    <row r="31" spans="1:12" ht="29.25" customHeight="1">
      <c r="A31" s="2"/>
      <c r="B31" s="38" t="s">
        <v>36</v>
      </c>
      <c r="C31" s="40"/>
      <c r="D31" s="40"/>
      <c r="E31" s="47"/>
      <c r="F31" s="41"/>
      <c r="G31" s="43"/>
      <c r="H31" s="13"/>
      <c r="I31" s="19"/>
      <c r="J31" s="12"/>
      <c r="K31" s="12"/>
      <c r="L31" s="12"/>
    </row>
    <row r="32" spans="1:12" ht="29.25" customHeight="1">
      <c r="A32" s="2"/>
      <c r="B32" s="38" t="s">
        <v>37</v>
      </c>
      <c r="C32" s="40"/>
      <c r="D32" s="40"/>
      <c r="E32" s="47"/>
      <c r="F32" s="41"/>
      <c r="G32" s="43"/>
      <c r="H32" s="13"/>
      <c r="I32" s="19"/>
      <c r="J32" s="12"/>
      <c r="K32" s="12"/>
      <c r="L32" s="12"/>
    </row>
    <row r="33" spans="1:12" ht="29.25" customHeight="1">
      <c r="A33" s="2"/>
      <c r="B33" s="38" t="s">
        <v>38</v>
      </c>
      <c r="C33" s="40"/>
      <c r="D33" s="40"/>
      <c r="E33" s="47"/>
      <c r="F33" s="41"/>
      <c r="G33" s="43"/>
      <c r="H33" s="13"/>
      <c r="I33" s="19"/>
      <c r="J33" s="12"/>
      <c r="K33" s="12"/>
      <c r="L33" s="12"/>
    </row>
    <row r="34" spans="1:12" ht="29.25" customHeight="1">
      <c r="A34" s="2"/>
      <c r="B34" s="38" t="s">
        <v>39</v>
      </c>
      <c r="C34" s="40"/>
      <c r="D34" s="40"/>
      <c r="E34" s="47"/>
      <c r="F34" s="41"/>
      <c r="G34" s="43"/>
      <c r="H34" s="13"/>
      <c r="I34" s="19"/>
      <c r="J34" s="12"/>
      <c r="K34" s="12"/>
      <c r="L34" s="12"/>
    </row>
    <row r="35" spans="1:12" ht="29.25" customHeight="1">
      <c r="A35" s="2"/>
      <c r="B35" s="38" t="s">
        <v>40</v>
      </c>
      <c r="C35" s="40"/>
      <c r="D35" s="40"/>
      <c r="E35" s="47"/>
      <c r="F35" s="41"/>
      <c r="G35" s="43"/>
      <c r="H35" s="13"/>
      <c r="I35" s="19"/>
      <c r="J35" s="12"/>
      <c r="K35" s="12"/>
      <c r="L35" s="12"/>
    </row>
    <row r="36" spans="1:12" ht="29.25" customHeight="1">
      <c r="A36" s="2"/>
      <c r="B36" s="38" t="s">
        <v>41</v>
      </c>
      <c r="C36" s="40"/>
      <c r="D36" s="40"/>
      <c r="E36" s="47"/>
      <c r="F36" s="41"/>
      <c r="G36" s="43"/>
      <c r="H36" s="13"/>
      <c r="I36" s="19"/>
      <c r="J36" s="12"/>
      <c r="K36" s="12"/>
      <c r="L36" s="12"/>
    </row>
    <row r="37" spans="1:12" ht="29.25" customHeight="1">
      <c r="A37" s="2"/>
      <c r="B37" s="38" t="s">
        <v>42</v>
      </c>
      <c r="C37" s="40"/>
      <c r="D37" s="40"/>
      <c r="E37" s="47"/>
      <c r="F37" s="41"/>
      <c r="G37" s="43"/>
      <c r="H37" s="13"/>
      <c r="I37" s="19"/>
      <c r="J37" s="12"/>
      <c r="K37" s="12"/>
      <c r="L37" s="12"/>
    </row>
    <row r="38" spans="1:12" ht="29.25" customHeight="1">
      <c r="A38" s="2"/>
      <c r="B38" s="38" t="s">
        <v>43</v>
      </c>
      <c r="C38" s="40"/>
      <c r="D38" s="40"/>
      <c r="E38" s="47"/>
      <c r="F38" s="41"/>
      <c r="G38" s="43"/>
      <c r="H38" s="13"/>
      <c r="I38" s="19"/>
      <c r="J38" s="12"/>
      <c r="K38" s="12"/>
      <c r="L38" s="12"/>
    </row>
    <row r="39" spans="1:12" ht="29.25" customHeight="1">
      <c r="A39" s="2"/>
      <c r="B39" s="38" t="s">
        <v>44</v>
      </c>
      <c r="C39" s="40"/>
      <c r="D39" s="40"/>
      <c r="E39" s="47"/>
      <c r="F39" s="41"/>
      <c r="G39" s="43"/>
      <c r="H39" s="13"/>
      <c r="I39" s="19"/>
      <c r="J39" s="12"/>
      <c r="K39" s="12"/>
      <c r="L39" s="12"/>
    </row>
    <row r="40" spans="1:12" ht="29.25" customHeight="1">
      <c r="A40" s="2"/>
      <c r="B40" s="38" t="s">
        <v>45</v>
      </c>
      <c r="C40" s="40"/>
      <c r="D40" s="40"/>
      <c r="E40" s="47"/>
      <c r="F40" s="41"/>
      <c r="G40" s="42"/>
      <c r="H40" s="13"/>
      <c r="I40" s="19"/>
      <c r="J40" s="12"/>
      <c r="K40" s="12"/>
      <c r="L40" s="12"/>
    </row>
    <row r="41" spans="1:12" ht="29.25" customHeight="1">
      <c r="A41" s="2"/>
      <c r="B41" s="38" t="s">
        <v>46</v>
      </c>
      <c r="C41" s="40"/>
      <c r="D41" s="40"/>
      <c r="E41" s="47"/>
      <c r="F41" s="41"/>
      <c r="G41" s="42"/>
      <c r="H41" s="13"/>
      <c r="I41" s="19"/>
      <c r="J41" s="12"/>
      <c r="K41" s="12"/>
      <c r="L41" s="12"/>
    </row>
    <row r="42" spans="1:12" ht="24">
      <c r="A42" s="2"/>
      <c r="B42" s="60"/>
      <c r="C42" s="61"/>
      <c r="D42" s="61"/>
      <c r="E42" s="62"/>
      <c r="F42" s="63"/>
      <c r="G42" s="45"/>
      <c r="H42" s="13"/>
      <c r="I42" s="19"/>
      <c r="J42" s="12"/>
      <c r="K42" s="12"/>
      <c r="L42" s="12"/>
    </row>
    <row r="43" spans="1:12" ht="24">
      <c r="A43" s="2"/>
      <c r="B43" s="58" t="s">
        <v>56</v>
      </c>
      <c r="C43" s="39"/>
      <c r="D43" s="39"/>
      <c r="E43" s="126"/>
      <c r="F43" s="63"/>
      <c r="G43" s="83"/>
      <c r="H43" s="57"/>
      <c r="J43" s="12"/>
      <c r="K43" s="12"/>
      <c r="L43" s="12"/>
    </row>
    <row r="44" spans="1:256" ht="24">
      <c r="A44" s="2"/>
      <c r="B44" s="39"/>
      <c r="C44" s="72"/>
      <c r="D44" s="81"/>
      <c r="E44" s="82"/>
      <c r="F44" s="63"/>
      <c r="G44" s="83"/>
      <c r="H44" s="57"/>
      <c r="J44" s="12"/>
      <c r="K44" s="12"/>
      <c r="L44" s="12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97" customFormat="1" ht="27" customHeight="1">
      <c r="A45" s="73"/>
      <c r="B45" s="58" t="s">
        <v>57</v>
      </c>
      <c r="C45" s="58" t="s">
        <v>22</v>
      </c>
      <c r="D45" s="58"/>
      <c r="E45" s="5">
        <f>SUM(E18:E41)-E43</f>
        <v>100500</v>
      </c>
      <c r="F45" s="56"/>
      <c r="G45" s="56"/>
      <c r="H45" s="84"/>
      <c r="I45" s="55"/>
      <c r="J45" s="74"/>
      <c r="K45" s="74"/>
      <c r="L45" s="74"/>
      <c r="M45" s="73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spans="1:256" s="99" customFormat="1" ht="27" customHeight="1">
      <c r="A46" s="14"/>
      <c r="B46" s="58"/>
      <c r="C46" s="58"/>
      <c r="D46" s="58"/>
      <c r="E46" s="59"/>
      <c r="F46" s="56"/>
      <c r="G46" s="56"/>
      <c r="H46" s="84"/>
      <c r="I46" s="55"/>
      <c r="J46" s="15"/>
      <c r="K46" s="15"/>
      <c r="L46" s="15"/>
      <c r="M46" s="1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</row>
    <row r="47" spans="1:256" s="99" customFormat="1" ht="27" customHeight="1">
      <c r="A47" s="14"/>
      <c r="B47" s="58" t="s">
        <v>48</v>
      </c>
      <c r="C47" s="58" t="s">
        <v>51</v>
      </c>
      <c r="D47" s="58"/>
      <c r="E47" s="59">
        <f>IF(E45*0.85&gt;500000,500000,E45*0.85)</f>
        <v>85425</v>
      </c>
      <c r="F47" s="56"/>
      <c r="G47" s="56"/>
      <c r="H47" s="84"/>
      <c r="I47" s="55"/>
      <c r="J47" s="15"/>
      <c r="K47" s="15"/>
      <c r="L47" s="15"/>
      <c r="M47" s="14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</row>
    <row r="48" spans="1:256" s="99" customFormat="1" ht="27" customHeight="1">
      <c r="A48" s="14"/>
      <c r="B48" s="58"/>
      <c r="C48" s="58"/>
      <c r="D48" s="58"/>
      <c r="E48" s="59"/>
      <c r="F48" s="56"/>
      <c r="G48" s="56"/>
      <c r="H48" s="84"/>
      <c r="I48" s="55"/>
      <c r="J48" s="15"/>
      <c r="K48" s="15"/>
      <c r="L48" s="15"/>
      <c r="M48" s="14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</row>
    <row r="49" spans="1:256" s="99" customFormat="1" ht="27" customHeight="1">
      <c r="A49" s="14"/>
      <c r="B49" s="58" t="s">
        <v>58</v>
      </c>
      <c r="C49" s="58" t="s">
        <v>52</v>
      </c>
      <c r="D49" s="58"/>
      <c r="E49" s="59">
        <f>IF(E47=500000,E45-E47,E45*0.15)</f>
        <v>15075</v>
      </c>
      <c r="F49" s="56"/>
      <c r="G49" s="56"/>
      <c r="H49" s="84"/>
      <c r="I49" s="54"/>
      <c r="J49" s="15"/>
      <c r="K49" s="15"/>
      <c r="L49" s="15"/>
      <c r="M49" s="14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</row>
    <row r="50" spans="1:256" s="99" customFormat="1" ht="27" customHeight="1">
      <c r="A50" s="14"/>
      <c r="B50" s="65" t="s">
        <v>49</v>
      </c>
      <c r="C50" s="58"/>
      <c r="D50" s="65"/>
      <c r="E50" s="59"/>
      <c r="F50" s="56"/>
      <c r="G50" s="56"/>
      <c r="H50" s="64"/>
      <c r="I50" s="55"/>
      <c r="J50" s="15"/>
      <c r="K50" s="15"/>
      <c r="L50" s="15"/>
      <c r="M50" s="14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ht="28.5" customHeight="1">
      <c r="A51" s="2"/>
      <c r="B51" s="58" t="s">
        <v>53</v>
      </c>
      <c r="C51" s="58"/>
      <c r="D51" s="58"/>
      <c r="E51" s="125"/>
      <c r="F51" s="56"/>
      <c r="G51" s="56"/>
      <c r="H51" s="57"/>
      <c r="J51" s="12"/>
      <c r="K51" s="12"/>
      <c r="L51" s="12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8.5" customHeight="1">
      <c r="A52" s="2"/>
      <c r="B52" s="65"/>
      <c r="C52" s="58"/>
      <c r="D52" s="65"/>
      <c r="E52" s="59"/>
      <c r="F52" s="56"/>
      <c r="G52" s="56"/>
      <c r="H52" s="57"/>
      <c r="J52" s="12"/>
      <c r="K52" s="12"/>
      <c r="L52" s="12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13" s="100" customFormat="1" ht="24">
      <c r="A53" s="66"/>
      <c r="B53" s="58" t="s">
        <v>54</v>
      </c>
      <c r="C53" s="58"/>
      <c r="D53" s="58"/>
      <c r="E53" s="59">
        <f>SUM(D49:G51)</f>
        <v>15075</v>
      </c>
      <c r="F53" s="56"/>
      <c r="G53" s="56"/>
      <c r="H53" s="57"/>
      <c r="I53" s="85"/>
      <c r="J53" s="75"/>
      <c r="K53" s="75"/>
      <c r="L53" s="75"/>
      <c r="M53" s="66"/>
    </row>
    <row r="54" spans="1:12" ht="24">
      <c r="A54" s="2"/>
      <c r="B54" s="58"/>
      <c r="C54" s="58"/>
      <c r="D54" s="58"/>
      <c r="E54" s="59"/>
      <c r="F54" s="56"/>
      <c r="G54" s="56"/>
      <c r="H54" s="57"/>
      <c r="J54" s="12"/>
      <c r="K54" s="12"/>
      <c r="L54" s="12"/>
    </row>
    <row r="55" spans="1:13" s="100" customFormat="1" ht="30.75" customHeight="1">
      <c r="A55" s="66"/>
      <c r="B55" s="58" t="s">
        <v>55</v>
      </c>
      <c r="C55" s="58"/>
      <c r="D55" s="58"/>
      <c r="E55" s="123">
        <f>MIN((E45-E53),D9)</f>
        <v>85425</v>
      </c>
      <c r="F55" s="56"/>
      <c r="G55" s="127" t="s">
        <v>60</v>
      </c>
      <c r="H55" s="56"/>
      <c r="I55" s="85"/>
      <c r="J55" s="76">
        <f>SUMIF(I18:I41,"Yes",J18:J41)</f>
        <v>0</v>
      </c>
      <c r="K55" s="75"/>
      <c r="L55" s="75"/>
      <c r="M55" s="66"/>
    </row>
    <row r="56" spans="1:12" ht="20.25" customHeight="1">
      <c r="A56" s="2"/>
      <c r="B56" s="50"/>
      <c r="C56" s="50"/>
      <c r="D56" s="50"/>
      <c r="E56" s="50"/>
      <c r="F56" s="50"/>
      <c r="G56" s="128" t="s">
        <v>61</v>
      </c>
      <c r="H56" s="50"/>
      <c r="I56" s="51"/>
      <c r="J56" s="51"/>
      <c r="K56" s="12"/>
      <c r="L56" s="12"/>
    </row>
    <row r="57" spans="1:12" ht="20.25" customHeight="1">
      <c r="A57" s="2"/>
      <c r="B57" s="46"/>
      <c r="C57" s="50"/>
      <c r="D57" s="50"/>
      <c r="E57" s="51"/>
      <c r="F57" s="86"/>
      <c r="G57" s="129" t="s">
        <v>63</v>
      </c>
      <c r="H57" s="52"/>
      <c r="I57" s="53"/>
      <c r="J57" s="12"/>
      <c r="K57" s="12"/>
      <c r="L57" s="12"/>
    </row>
    <row r="58" spans="1:13" s="100" customFormat="1" ht="26.25" customHeight="1">
      <c r="A58" s="66"/>
      <c r="B58" s="132" t="s">
        <v>62</v>
      </c>
      <c r="C58" s="132"/>
      <c r="D58" s="132"/>
      <c r="E58" s="132"/>
      <c r="F58" s="132"/>
      <c r="G58" s="132"/>
      <c r="H58" s="79"/>
      <c r="I58" s="80"/>
      <c r="J58" s="75"/>
      <c r="K58" s="75"/>
      <c r="L58" s="75"/>
      <c r="M58" s="66"/>
    </row>
    <row r="59" spans="1:13" s="100" customFormat="1" ht="26.25" customHeight="1">
      <c r="A59" s="66"/>
      <c r="B59" s="132"/>
      <c r="C59" s="132"/>
      <c r="D59" s="132"/>
      <c r="E59" s="132"/>
      <c r="F59" s="132"/>
      <c r="G59" s="132"/>
      <c r="H59" s="79"/>
      <c r="I59" s="80"/>
      <c r="J59" s="75"/>
      <c r="K59" s="75"/>
      <c r="L59" s="75"/>
      <c r="M59" s="66"/>
    </row>
    <row r="60" spans="1:9" ht="36.75" customHeight="1">
      <c r="A60" s="2"/>
      <c r="B60" s="133" t="s">
        <v>47</v>
      </c>
      <c r="C60" s="133"/>
      <c r="D60" s="133"/>
      <c r="E60" s="133"/>
      <c r="F60" s="133"/>
      <c r="G60" s="133"/>
      <c r="H60" s="101"/>
      <c r="I60" s="53"/>
    </row>
    <row r="61" spans="1:7" ht="8.25" customHeight="1">
      <c r="A61" s="2"/>
      <c r="B61" s="140"/>
      <c r="C61" s="140"/>
      <c r="D61" s="140"/>
      <c r="E61" s="77"/>
      <c r="F61" s="3"/>
      <c r="G61" s="16"/>
    </row>
    <row r="62" spans="1:9" ht="24">
      <c r="A62" s="2"/>
      <c r="B62" s="143"/>
      <c r="C62" s="143"/>
      <c r="D62" s="143"/>
      <c r="E62" s="143"/>
      <c r="F62" s="143"/>
      <c r="G62" s="143"/>
      <c r="H62" s="143"/>
      <c r="I62" s="143"/>
    </row>
    <row r="63" spans="1:9" ht="24">
      <c r="A63" s="2"/>
      <c r="B63" s="143"/>
      <c r="C63" s="143"/>
      <c r="D63" s="143"/>
      <c r="E63" s="143"/>
      <c r="F63" s="143"/>
      <c r="G63" s="143"/>
      <c r="H63" s="143"/>
      <c r="I63" s="143"/>
    </row>
    <row r="64" spans="1:9" ht="24">
      <c r="A64" s="2"/>
      <c r="B64" s="143"/>
      <c r="C64" s="143"/>
      <c r="D64" s="143"/>
      <c r="E64" s="143"/>
      <c r="F64" s="143"/>
      <c r="G64" s="143"/>
      <c r="H64" s="143"/>
      <c r="I64" s="143"/>
    </row>
    <row r="65" spans="1:33" s="92" customFormat="1" ht="24">
      <c r="A65" s="103"/>
      <c r="B65" s="143"/>
      <c r="C65" s="143"/>
      <c r="D65" s="143"/>
      <c r="E65" s="143"/>
      <c r="F65" s="143"/>
      <c r="G65" s="143"/>
      <c r="H65" s="143"/>
      <c r="I65" s="143"/>
      <c r="J65" s="7"/>
      <c r="K65" s="7"/>
      <c r="L65" s="7"/>
      <c r="M65" s="105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13" ht="24">
      <c r="A66" s="106"/>
      <c r="B66" s="143"/>
      <c r="C66" s="143"/>
      <c r="D66" s="143"/>
      <c r="E66" s="143"/>
      <c r="F66" s="143"/>
      <c r="G66" s="143"/>
      <c r="H66" s="143"/>
      <c r="I66" s="143"/>
      <c r="J66" s="78"/>
      <c r="K66" s="78"/>
      <c r="L66" s="78"/>
      <c r="M66" s="107"/>
    </row>
    <row r="67" spans="1:13" ht="24">
      <c r="A67" s="106"/>
      <c r="B67" s="143"/>
      <c r="C67" s="143"/>
      <c r="D67" s="143"/>
      <c r="E67" s="143"/>
      <c r="F67" s="143"/>
      <c r="G67" s="143"/>
      <c r="H67" s="143"/>
      <c r="I67" s="143"/>
      <c r="J67" s="78"/>
      <c r="K67" s="78"/>
      <c r="L67" s="78"/>
      <c r="M67" s="107"/>
    </row>
    <row r="68" spans="1:13" ht="24">
      <c r="A68" s="108"/>
      <c r="B68" s="143"/>
      <c r="C68" s="143"/>
      <c r="D68" s="143"/>
      <c r="E68" s="143"/>
      <c r="F68" s="143"/>
      <c r="G68" s="143"/>
      <c r="H68" s="143"/>
      <c r="I68" s="143"/>
      <c r="J68" s="88"/>
      <c r="K68" s="88"/>
      <c r="L68" s="88"/>
      <c r="M68" s="109"/>
    </row>
    <row r="69" spans="1:13" ht="24">
      <c r="A69" s="4"/>
      <c r="B69" s="145" t="s">
        <v>21</v>
      </c>
      <c r="C69" s="145"/>
      <c r="D69" s="145"/>
      <c r="E69" s="145"/>
      <c r="F69" s="145"/>
      <c r="G69" s="145"/>
      <c r="H69" s="104"/>
      <c r="J69" s="78"/>
      <c r="K69" s="78"/>
      <c r="L69" s="78"/>
      <c r="M69" s="4"/>
    </row>
    <row r="70" spans="1:13" ht="24.75" thickBot="1">
      <c r="A70" s="110"/>
      <c r="B70" s="144" t="s">
        <v>64</v>
      </c>
      <c r="C70" s="144"/>
      <c r="D70" s="144"/>
      <c r="E70" s="144"/>
      <c r="F70" s="144"/>
      <c r="G70" s="144"/>
      <c r="H70" s="104"/>
      <c r="J70" s="111"/>
      <c r="K70" s="111"/>
      <c r="L70" s="111"/>
      <c r="M70" s="112"/>
    </row>
    <row r="71" spans="2:22" s="2" customFormat="1" ht="15" customHeight="1" thickBot="1">
      <c r="B71" s="113"/>
      <c r="C71" s="113"/>
      <c r="D71" s="113"/>
      <c r="E71" s="114"/>
      <c r="F71" s="113"/>
      <c r="G71" s="115"/>
      <c r="H71" s="102"/>
      <c r="N71" s="3"/>
      <c r="O71" s="3"/>
      <c r="P71" s="3"/>
      <c r="Q71" s="3"/>
      <c r="R71" s="3"/>
      <c r="S71" s="3"/>
      <c r="T71" s="3"/>
      <c r="U71" s="3"/>
      <c r="V71" s="3"/>
    </row>
    <row r="72" spans="6:13" ht="24">
      <c r="F72" s="3"/>
      <c r="M72" s="3"/>
    </row>
    <row r="73" spans="6:13" ht="24">
      <c r="F73" s="3"/>
      <c r="M73" s="3"/>
    </row>
    <row r="74" spans="6:13" ht="24">
      <c r="F74" s="3"/>
      <c r="M74" s="3"/>
    </row>
    <row r="75" spans="2:13" ht="24">
      <c r="B75" s="8"/>
      <c r="E75" s="117"/>
      <c r="F75" s="3"/>
      <c r="M75" s="3"/>
    </row>
    <row r="76" spans="2:13" ht="24">
      <c r="B76" s="137"/>
      <c r="C76" s="138"/>
      <c r="D76" s="138"/>
      <c r="E76" s="118"/>
      <c r="F76" s="3"/>
      <c r="M76" s="3"/>
    </row>
    <row r="77" spans="5:13" ht="24">
      <c r="E77" s="119"/>
      <c r="F77" s="3"/>
      <c r="M77" s="3"/>
    </row>
    <row r="78" spans="5:13" ht="24">
      <c r="E78" s="119"/>
      <c r="F78" s="3"/>
      <c r="M78" s="3"/>
    </row>
    <row r="79" spans="2:13" ht="24">
      <c r="B79" s="8"/>
      <c r="F79" s="3"/>
      <c r="M79" s="3"/>
    </row>
    <row r="80" spans="4:13" ht="24">
      <c r="D80" s="120"/>
      <c r="F80" s="3"/>
      <c r="M80" s="3"/>
    </row>
    <row r="81" spans="4:13" ht="24">
      <c r="D81" s="121"/>
      <c r="F81" s="3"/>
      <c r="M81" s="3"/>
    </row>
    <row r="82" spans="6:13" ht="24">
      <c r="F82" s="3"/>
      <c r="M82" s="3"/>
    </row>
    <row r="83" spans="4:13" ht="24">
      <c r="D83" s="122"/>
      <c r="F83" s="3"/>
      <c r="M83" s="3"/>
    </row>
    <row r="84" spans="6:13" ht="24">
      <c r="F84" s="3"/>
      <c r="M84" s="3"/>
    </row>
    <row r="85" spans="6:13" ht="24">
      <c r="F85" s="3"/>
      <c r="M85" s="3"/>
    </row>
    <row r="86" spans="6:13" ht="24">
      <c r="F86" s="3"/>
      <c r="M86" s="3"/>
    </row>
    <row r="87" spans="6:13" ht="24">
      <c r="F87" s="3"/>
      <c r="M87" s="3"/>
    </row>
    <row r="88" spans="6:13" ht="24">
      <c r="F88" s="3"/>
      <c r="M88" s="3"/>
    </row>
    <row r="89" spans="6:13" ht="24">
      <c r="F89" s="3"/>
      <c r="M89" s="3"/>
    </row>
    <row r="90" spans="6:13" ht="24">
      <c r="F90" s="3"/>
      <c r="M90" s="3"/>
    </row>
    <row r="91" spans="6:13" ht="24">
      <c r="F91" s="3"/>
      <c r="M91" s="3"/>
    </row>
    <row r="92" spans="6:13" ht="24">
      <c r="F92" s="3"/>
      <c r="M92" s="3"/>
    </row>
    <row r="93" spans="6:13" ht="24">
      <c r="F93" s="3"/>
      <c r="M93" s="3"/>
    </row>
    <row r="94" spans="6:13" ht="24">
      <c r="F94" s="3"/>
      <c r="M94" s="3"/>
    </row>
    <row r="95" spans="6:13" ht="24">
      <c r="F95" s="3"/>
      <c r="M95" s="3"/>
    </row>
    <row r="96" spans="6:13" ht="24">
      <c r="F96" s="3"/>
      <c r="M96" s="3"/>
    </row>
    <row r="97" spans="6:13" ht="24">
      <c r="F97" s="3"/>
      <c r="M97" s="3"/>
    </row>
    <row r="98" spans="6:13" ht="24">
      <c r="F98" s="3"/>
      <c r="M98" s="3"/>
    </row>
    <row r="99" spans="6:13" ht="24">
      <c r="F99" s="3"/>
      <c r="M99" s="3"/>
    </row>
    <row r="100" spans="6:13" ht="24">
      <c r="F100" s="3"/>
      <c r="M100" s="3"/>
    </row>
    <row r="101" spans="6:13" ht="24">
      <c r="F101" s="3"/>
      <c r="M101" s="3"/>
    </row>
    <row r="102" spans="6:13" ht="24">
      <c r="F102" s="3"/>
      <c r="M102" s="3"/>
    </row>
    <row r="103" spans="6:13" ht="24">
      <c r="F103" s="3"/>
      <c r="M103" s="3"/>
    </row>
    <row r="104" spans="6:13" ht="24">
      <c r="F104" s="3"/>
      <c r="M104" s="3"/>
    </row>
    <row r="105" spans="6:13" ht="24">
      <c r="F105" s="3"/>
      <c r="M105" s="3"/>
    </row>
    <row r="106" spans="6:13" ht="24">
      <c r="F106" s="3"/>
      <c r="M106" s="3"/>
    </row>
    <row r="107" spans="6:13" ht="24">
      <c r="F107" s="3"/>
      <c r="M107" s="3"/>
    </row>
    <row r="108" spans="6:13" ht="24">
      <c r="F108" s="3"/>
      <c r="M108" s="3"/>
    </row>
    <row r="109" spans="6:13" ht="24">
      <c r="F109" s="3"/>
      <c r="M109" s="3"/>
    </row>
    <row r="110" spans="6:13" ht="24">
      <c r="F110" s="3"/>
      <c r="M110" s="3"/>
    </row>
    <row r="111" spans="6:13" ht="24">
      <c r="F111" s="3"/>
      <c r="M111" s="3"/>
    </row>
    <row r="112" spans="6:13" ht="24">
      <c r="F112" s="3"/>
      <c r="M112" s="3"/>
    </row>
    <row r="113" spans="6:13" ht="24">
      <c r="F113" s="3"/>
      <c r="M113" s="3"/>
    </row>
    <row r="114" spans="6:13" ht="24">
      <c r="F114" s="3"/>
      <c r="M114" s="3"/>
    </row>
    <row r="115" spans="6:13" ht="24">
      <c r="F115" s="3"/>
      <c r="M115" s="3"/>
    </row>
    <row r="116" spans="6:13" ht="24">
      <c r="F116" s="3"/>
      <c r="M116" s="3"/>
    </row>
    <row r="117" spans="6:13" ht="24">
      <c r="F117" s="3"/>
      <c r="M117" s="3"/>
    </row>
    <row r="118" spans="6:13" ht="24">
      <c r="F118" s="3"/>
      <c r="M118" s="3"/>
    </row>
    <row r="119" spans="6:13" ht="24">
      <c r="F119" s="3"/>
      <c r="M119" s="3"/>
    </row>
    <row r="120" spans="6:13" ht="24">
      <c r="F120" s="3"/>
      <c r="M120" s="3"/>
    </row>
    <row r="121" spans="6:13" ht="24">
      <c r="F121" s="3"/>
      <c r="M121" s="3"/>
    </row>
    <row r="122" spans="6:13" ht="24">
      <c r="F122" s="3"/>
      <c r="M122" s="3"/>
    </row>
    <row r="123" spans="6:13" ht="24">
      <c r="F123" s="3"/>
      <c r="M123" s="3"/>
    </row>
    <row r="124" spans="6:13" ht="24">
      <c r="F124" s="3"/>
      <c r="M124" s="3"/>
    </row>
    <row r="125" spans="6:13" ht="24">
      <c r="F125" s="3"/>
      <c r="M125" s="3"/>
    </row>
    <row r="126" spans="6:13" ht="24">
      <c r="F126" s="3"/>
      <c r="M126" s="3"/>
    </row>
    <row r="127" spans="6:13" ht="24">
      <c r="F127" s="3"/>
      <c r="M127" s="3"/>
    </row>
    <row r="128" spans="6:13" ht="24">
      <c r="F128" s="3"/>
      <c r="M128" s="3"/>
    </row>
    <row r="129" spans="6:13" ht="24">
      <c r="F129" s="3"/>
      <c r="M129" s="3"/>
    </row>
    <row r="130" spans="6:13" ht="24">
      <c r="F130" s="3"/>
      <c r="M130" s="3"/>
    </row>
    <row r="131" spans="6:13" ht="24">
      <c r="F131" s="3"/>
      <c r="M131" s="3"/>
    </row>
    <row r="132" spans="6:13" ht="24">
      <c r="F132" s="3"/>
      <c r="M132" s="3"/>
    </row>
    <row r="133" spans="6:13" ht="24">
      <c r="F133" s="3"/>
      <c r="M133" s="3"/>
    </row>
    <row r="134" spans="6:13" ht="24">
      <c r="F134" s="3"/>
      <c r="M134" s="3"/>
    </row>
    <row r="135" spans="6:13" ht="24">
      <c r="F135" s="3"/>
      <c r="M135" s="3"/>
    </row>
    <row r="136" spans="6:13" ht="24">
      <c r="F136" s="3"/>
      <c r="M136" s="3"/>
    </row>
    <row r="137" spans="6:13" ht="24">
      <c r="F137" s="3"/>
      <c r="M137" s="3"/>
    </row>
    <row r="138" spans="6:13" ht="24">
      <c r="F138" s="3"/>
      <c r="M138" s="3"/>
    </row>
    <row r="139" spans="6:13" ht="24">
      <c r="F139" s="3"/>
      <c r="M139" s="3"/>
    </row>
    <row r="140" spans="6:13" ht="24">
      <c r="F140" s="3"/>
      <c r="M140" s="3"/>
    </row>
    <row r="141" spans="6:13" ht="24">
      <c r="F141" s="3"/>
      <c r="M141" s="3"/>
    </row>
    <row r="142" spans="6:13" ht="24">
      <c r="F142" s="3"/>
      <c r="M142" s="3"/>
    </row>
    <row r="143" spans="6:13" ht="24">
      <c r="F143" s="3"/>
      <c r="M143" s="3"/>
    </row>
    <row r="144" spans="6:13" ht="24">
      <c r="F144" s="3"/>
      <c r="M144" s="3"/>
    </row>
    <row r="145" spans="6:13" ht="24">
      <c r="F145" s="3"/>
      <c r="M145" s="3"/>
    </row>
    <row r="146" spans="6:13" ht="24">
      <c r="F146" s="3"/>
      <c r="M146" s="3"/>
    </row>
    <row r="147" spans="6:13" ht="24">
      <c r="F147" s="3"/>
      <c r="M147" s="3"/>
    </row>
    <row r="148" spans="6:13" ht="24">
      <c r="F148" s="3"/>
      <c r="M148" s="3"/>
    </row>
    <row r="149" spans="6:13" ht="24">
      <c r="F149" s="3"/>
      <c r="M149" s="3"/>
    </row>
    <row r="150" spans="6:13" ht="24">
      <c r="F150" s="3"/>
      <c r="M150" s="3"/>
    </row>
    <row r="151" spans="6:13" ht="24">
      <c r="F151" s="3"/>
      <c r="M151" s="3"/>
    </row>
    <row r="152" spans="6:13" ht="24">
      <c r="F152" s="3"/>
      <c r="M152" s="3"/>
    </row>
    <row r="153" spans="6:13" ht="24">
      <c r="F153" s="3"/>
      <c r="M153" s="3"/>
    </row>
    <row r="154" spans="6:13" ht="24">
      <c r="F154" s="3"/>
      <c r="M154" s="3"/>
    </row>
    <row r="155" spans="6:13" ht="24">
      <c r="F155" s="3"/>
      <c r="M155" s="3"/>
    </row>
    <row r="156" spans="6:13" ht="24">
      <c r="F156" s="3"/>
      <c r="M156" s="3"/>
    </row>
    <row r="157" spans="6:13" ht="24">
      <c r="F157" s="3"/>
      <c r="M157" s="3"/>
    </row>
    <row r="158" spans="6:13" ht="24">
      <c r="F158" s="3"/>
      <c r="M158" s="3"/>
    </row>
    <row r="159" spans="6:13" ht="24">
      <c r="F159" s="3"/>
      <c r="M159" s="3"/>
    </row>
    <row r="160" spans="6:13" ht="24">
      <c r="F160" s="3"/>
      <c r="M160" s="3"/>
    </row>
    <row r="161" spans="6:13" ht="24">
      <c r="F161" s="3"/>
      <c r="M161" s="3"/>
    </row>
    <row r="162" spans="6:13" ht="24">
      <c r="F162" s="3"/>
      <c r="M162" s="3"/>
    </row>
    <row r="163" spans="6:13" ht="24">
      <c r="F163" s="3"/>
      <c r="M163" s="3"/>
    </row>
    <row r="164" spans="6:13" ht="24">
      <c r="F164" s="3"/>
      <c r="M164" s="3"/>
    </row>
    <row r="165" spans="6:13" ht="24">
      <c r="F165" s="3"/>
      <c r="M165" s="3"/>
    </row>
    <row r="166" spans="6:13" ht="24">
      <c r="F166" s="3"/>
      <c r="M166" s="3"/>
    </row>
    <row r="167" spans="6:13" ht="24">
      <c r="F167" s="3"/>
      <c r="M167" s="3"/>
    </row>
    <row r="168" spans="6:13" ht="24">
      <c r="F168" s="3"/>
      <c r="M168" s="3"/>
    </row>
    <row r="169" spans="6:13" ht="24">
      <c r="F169" s="3"/>
      <c r="M169" s="3"/>
    </row>
    <row r="170" spans="6:13" ht="24">
      <c r="F170" s="3"/>
      <c r="M170" s="3"/>
    </row>
    <row r="171" spans="6:13" ht="24">
      <c r="F171" s="3"/>
      <c r="M171" s="3"/>
    </row>
    <row r="172" spans="6:13" ht="24">
      <c r="F172" s="3"/>
      <c r="M172" s="3"/>
    </row>
    <row r="173" spans="6:13" ht="24">
      <c r="F173" s="3"/>
      <c r="M173" s="3"/>
    </row>
    <row r="174" spans="6:13" ht="24">
      <c r="F174" s="3"/>
      <c r="M174" s="3"/>
    </row>
    <row r="175" spans="6:13" ht="24">
      <c r="F175" s="3"/>
      <c r="M175" s="3"/>
    </row>
    <row r="176" spans="6:13" ht="24">
      <c r="F176" s="3"/>
      <c r="M176" s="3"/>
    </row>
    <row r="177" spans="6:13" ht="24">
      <c r="F177" s="3"/>
      <c r="M177" s="3"/>
    </row>
    <row r="178" spans="6:13" ht="24">
      <c r="F178" s="3"/>
      <c r="M178" s="3"/>
    </row>
    <row r="179" spans="6:13" ht="24">
      <c r="F179" s="3"/>
      <c r="M179" s="3"/>
    </row>
    <row r="180" spans="6:13" ht="24">
      <c r="F180" s="3"/>
      <c r="M180" s="3"/>
    </row>
    <row r="181" spans="6:13" ht="24">
      <c r="F181" s="3"/>
      <c r="M181" s="3"/>
    </row>
    <row r="182" spans="6:13" ht="24">
      <c r="F182" s="3"/>
      <c r="M182" s="3"/>
    </row>
    <row r="183" spans="6:13" ht="24">
      <c r="F183" s="3"/>
      <c r="M183" s="3"/>
    </row>
    <row r="184" spans="6:13" ht="24">
      <c r="F184" s="3"/>
      <c r="M184" s="3"/>
    </row>
    <row r="185" spans="6:13" ht="24">
      <c r="F185" s="3"/>
      <c r="M185" s="3"/>
    </row>
    <row r="186" spans="6:13" ht="24">
      <c r="F186" s="3"/>
      <c r="M186" s="3"/>
    </row>
    <row r="187" spans="6:13" ht="24">
      <c r="F187" s="3"/>
      <c r="M187" s="3"/>
    </row>
    <row r="188" spans="6:13" ht="24">
      <c r="F188" s="3"/>
      <c r="M188" s="3"/>
    </row>
    <row r="189" spans="6:13" ht="24">
      <c r="F189" s="3"/>
      <c r="M189" s="3"/>
    </row>
    <row r="190" spans="6:13" ht="24">
      <c r="F190" s="3"/>
      <c r="M190" s="3"/>
    </row>
    <row r="191" spans="6:13" ht="24">
      <c r="F191" s="3"/>
      <c r="M191" s="3"/>
    </row>
    <row r="192" spans="6:13" ht="24">
      <c r="F192" s="3"/>
      <c r="M192" s="3"/>
    </row>
    <row r="193" spans="6:13" ht="24">
      <c r="F193" s="3"/>
      <c r="M193" s="3"/>
    </row>
    <row r="194" spans="6:13" ht="24">
      <c r="F194" s="3"/>
      <c r="M194" s="3"/>
    </row>
    <row r="195" spans="6:13" ht="24">
      <c r="F195" s="3"/>
      <c r="M195" s="3"/>
    </row>
    <row r="196" spans="6:13" ht="24">
      <c r="F196" s="3"/>
      <c r="M196" s="3"/>
    </row>
    <row r="197" spans="6:13" ht="24">
      <c r="F197" s="3"/>
      <c r="M197" s="3"/>
    </row>
    <row r="198" spans="6:13" ht="24">
      <c r="F198" s="3"/>
      <c r="M198" s="3"/>
    </row>
    <row r="199" spans="6:13" ht="24">
      <c r="F199" s="3"/>
      <c r="M199" s="3"/>
    </row>
    <row r="200" spans="6:13" ht="24">
      <c r="F200" s="3"/>
      <c r="M200" s="3"/>
    </row>
    <row r="201" spans="6:13" ht="24">
      <c r="F201" s="3"/>
      <c r="M201" s="3"/>
    </row>
    <row r="202" spans="6:13" ht="24">
      <c r="F202" s="3"/>
      <c r="M202" s="3"/>
    </row>
    <row r="203" spans="6:13" ht="24">
      <c r="F203" s="3"/>
      <c r="M203" s="3"/>
    </row>
    <row r="204" spans="6:13" ht="24">
      <c r="F204" s="3"/>
      <c r="M204" s="3"/>
    </row>
    <row r="205" spans="6:13" ht="24">
      <c r="F205" s="3"/>
      <c r="M205" s="3"/>
    </row>
    <row r="206" spans="6:13" ht="24">
      <c r="F206" s="3"/>
      <c r="M206" s="3"/>
    </row>
    <row r="207" spans="6:13" ht="24">
      <c r="F207" s="3"/>
      <c r="M207" s="3"/>
    </row>
    <row r="208" spans="6:13" ht="24">
      <c r="F208" s="3"/>
      <c r="M208" s="3"/>
    </row>
    <row r="209" spans="6:13" ht="24">
      <c r="F209" s="3"/>
      <c r="M209" s="3"/>
    </row>
    <row r="210" spans="6:13" ht="24">
      <c r="F210" s="3"/>
      <c r="M210" s="3"/>
    </row>
    <row r="211" spans="6:13" ht="24">
      <c r="F211" s="3"/>
      <c r="M211" s="3"/>
    </row>
    <row r="212" spans="6:13" ht="24">
      <c r="F212" s="3"/>
      <c r="M212" s="3"/>
    </row>
    <row r="213" spans="6:13" ht="24">
      <c r="F213" s="3"/>
      <c r="M213" s="3"/>
    </row>
    <row r="214" spans="6:13" ht="24">
      <c r="F214" s="3"/>
      <c r="M214" s="3"/>
    </row>
    <row r="215" spans="6:13" ht="24">
      <c r="F215" s="3"/>
      <c r="M215" s="3"/>
    </row>
    <row r="216" spans="6:13" ht="24">
      <c r="F216" s="3"/>
      <c r="M216" s="3"/>
    </row>
    <row r="217" spans="6:13" ht="24">
      <c r="F217" s="3"/>
      <c r="M217" s="3"/>
    </row>
    <row r="218" spans="6:13" ht="24">
      <c r="F218" s="3"/>
      <c r="M218" s="3"/>
    </row>
    <row r="219" spans="6:13" ht="24">
      <c r="F219" s="3"/>
      <c r="M219" s="3"/>
    </row>
    <row r="220" spans="6:13" ht="24">
      <c r="F220" s="3"/>
      <c r="M220" s="3"/>
    </row>
    <row r="221" spans="6:13" ht="24">
      <c r="F221" s="3"/>
      <c r="M221" s="3"/>
    </row>
    <row r="222" ht="24">
      <c r="F222" s="3"/>
    </row>
    <row r="223" ht="24">
      <c r="F223" s="3"/>
    </row>
    <row r="224" ht="24">
      <c r="F224" s="3"/>
    </row>
    <row r="225" ht="24">
      <c r="F225" s="3"/>
    </row>
    <row r="226" ht="24">
      <c r="F226" s="3"/>
    </row>
    <row r="227" ht="24">
      <c r="F227" s="3"/>
    </row>
    <row r="228" ht="24">
      <c r="F228" s="3"/>
    </row>
    <row r="229" ht="24">
      <c r="F229" s="3"/>
    </row>
    <row r="230" ht="24">
      <c r="F230" s="3"/>
    </row>
    <row r="231" ht="24">
      <c r="F231" s="3"/>
    </row>
    <row r="232" ht="24">
      <c r="F232" s="3"/>
    </row>
    <row r="233" ht="24">
      <c r="F233" s="3"/>
    </row>
    <row r="234" ht="24">
      <c r="F234" s="3"/>
    </row>
    <row r="235" ht="24">
      <c r="F235" s="3"/>
    </row>
    <row r="236" ht="24">
      <c r="F236" s="3"/>
    </row>
    <row r="237" ht="24">
      <c r="F237" s="3"/>
    </row>
    <row r="238" ht="24">
      <c r="F238" s="3"/>
    </row>
    <row r="239" ht="24">
      <c r="F239" s="3"/>
    </row>
    <row r="240" ht="24">
      <c r="F240" s="3"/>
    </row>
    <row r="241" ht="24">
      <c r="F241" s="3"/>
    </row>
    <row r="242" ht="24">
      <c r="F242" s="3"/>
    </row>
    <row r="243" ht="24">
      <c r="F243" s="3"/>
    </row>
    <row r="244" ht="24">
      <c r="F244" s="3"/>
    </row>
    <row r="245" ht="24">
      <c r="F245" s="3"/>
    </row>
    <row r="246" ht="24">
      <c r="F246" s="3"/>
    </row>
    <row r="247" ht="24">
      <c r="F247" s="3"/>
    </row>
    <row r="248" ht="24">
      <c r="F248" s="3"/>
    </row>
    <row r="249" ht="24">
      <c r="F249" s="3"/>
    </row>
    <row r="250" ht="24">
      <c r="F250" s="3"/>
    </row>
    <row r="251" ht="24">
      <c r="F251" s="3"/>
    </row>
    <row r="252" ht="24">
      <c r="F252" s="3"/>
    </row>
    <row r="253" ht="24">
      <c r="F253" s="3"/>
    </row>
    <row r="254" ht="24">
      <c r="F254" s="3"/>
    </row>
    <row r="255" ht="24">
      <c r="F255" s="3"/>
    </row>
    <row r="256" ht="24">
      <c r="F256" s="3"/>
    </row>
    <row r="257" ht="24">
      <c r="F257" s="3"/>
    </row>
    <row r="258" ht="24">
      <c r="F258" s="3"/>
    </row>
    <row r="259" ht="24">
      <c r="F259" s="3"/>
    </row>
    <row r="260" ht="24">
      <c r="F260" s="3"/>
    </row>
    <row r="261" ht="24">
      <c r="F261" s="3"/>
    </row>
    <row r="262" ht="24">
      <c r="F262" s="3"/>
    </row>
    <row r="263" ht="24">
      <c r="F263" s="3"/>
    </row>
    <row r="264" ht="24">
      <c r="F264" s="3"/>
    </row>
    <row r="265" ht="24">
      <c r="F265" s="3"/>
    </row>
    <row r="266" ht="24">
      <c r="F266" s="3"/>
    </row>
    <row r="267" ht="24">
      <c r="F267" s="3"/>
    </row>
    <row r="268" ht="24">
      <c r="F268" s="3"/>
    </row>
    <row r="269" ht="24">
      <c r="F269" s="3"/>
    </row>
    <row r="270" ht="24">
      <c r="F270" s="3"/>
    </row>
    <row r="271" ht="24">
      <c r="F271" s="3"/>
    </row>
    <row r="272" ht="24">
      <c r="F272" s="3"/>
    </row>
    <row r="273" ht="24">
      <c r="F273" s="3"/>
    </row>
    <row r="274" ht="24">
      <c r="F274" s="3"/>
    </row>
    <row r="275" ht="24">
      <c r="F275" s="3"/>
    </row>
    <row r="276" ht="24">
      <c r="F276" s="3"/>
    </row>
    <row r="277" ht="24">
      <c r="F277" s="3"/>
    </row>
    <row r="278" ht="24">
      <c r="F278" s="3"/>
    </row>
    <row r="279" ht="24">
      <c r="F279" s="3"/>
    </row>
    <row r="280" ht="24">
      <c r="F280" s="3"/>
    </row>
    <row r="281" ht="24">
      <c r="F281" s="3"/>
    </row>
    <row r="282" ht="24">
      <c r="F282" s="3"/>
    </row>
    <row r="283" ht="24">
      <c r="F283" s="3"/>
    </row>
    <row r="284" ht="24">
      <c r="F284" s="3"/>
    </row>
    <row r="285" ht="24">
      <c r="F285" s="3"/>
    </row>
    <row r="286" ht="24">
      <c r="F286" s="3"/>
    </row>
    <row r="287" ht="24">
      <c r="F287" s="3"/>
    </row>
    <row r="288" ht="24">
      <c r="F288" s="3"/>
    </row>
    <row r="289" ht="24">
      <c r="F289" s="3"/>
    </row>
    <row r="290" ht="24">
      <c r="F290" s="3"/>
    </row>
    <row r="291" ht="24">
      <c r="F291" s="3"/>
    </row>
    <row r="292" ht="24">
      <c r="F292" s="3"/>
    </row>
    <row r="293" ht="24">
      <c r="F293" s="3"/>
    </row>
    <row r="294" ht="24">
      <c r="F294" s="3"/>
    </row>
    <row r="295" ht="24">
      <c r="F295" s="3"/>
    </row>
    <row r="296" ht="24">
      <c r="F296" s="3"/>
    </row>
    <row r="297" ht="24">
      <c r="F297" s="3"/>
    </row>
    <row r="298" ht="24">
      <c r="F298" s="3"/>
    </row>
    <row r="299" ht="24">
      <c r="F299" s="3"/>
    </row>
    <row r="300" ht="24">
      <c r="F300" s="3"/>
    </row>
    <row r="301" ht="24">
      <c r="F301" s="3"/>
    </row>
    <row r="302" ht="24">
      <c r="F302" s="3"/>
    </row>
    <row r="303" ht="24">
      <c r="F303" s="3"/>
    </row>
    <row r="304" ht="24">
      <c r="F304" s="3"/>
    </row>
    <row r="305" ht="24">
      <c r="F305" s="3"/>
    </row>
    <row r="306" ht="24">
      <c r="F306" s="3"/>
    </row>
    <row r="307" ht="24">
      <c r="F307" s="3"/>
    </row>
    <row r="308" ht="24">
      <c r="F308" s="3"/>
    </row>
    <row r="309" ht="24">
      <c r="F309" s="3"/>
    </row>
    <row r="310" ht="24">
      <c r="F310" s="3"/>
    </row>
    <row r="311" ht="24">
      <c r="F311" s="3"/>
    </row>
    <row r="312" ht="24">
      <c r="F312" s="3"/>
    </row>
    <row r="313" ht="24">
      <c r="F313" s="3"/>
    </row>
    <row r="314" ht="24">
      <c r="F314" s="3"/>
    </row>
    <row r="315" ht="24">
      <c r="F315" s="3"/>
    </row>
    <row r="316" ht="24">
      <c r="F316" s="3"/>
    </row>
    <row r="317" ht="24">
      <c r="F317" s="3"/>
    </row>
    <row r="318" ht="24">
      <c r="F318" s="3"/>
    </row>
    <row r="319" ht="24">
      <c r="F319" s="3"/>
    </row>
    <row r="320" ht="24">
      <c r="F320" s="3"/>
    </row>
    <row r="321" ht="24">
      <c r="F321" s="3"/>
    </row>
    <row r="322" ht="24">
      <c r="F322" s="3"/>
    </row>
    <row r="323" ht="24">
      <c r="F323" s="3"/>
    </row>
    <row r="324" ht="24">
      <c r="F324" s="3"/>
    </row>
    <row r="325" ht="24">
      <c r="F325" s="3"/>
    </row>
    <row r="326" ht="24">
      <c r="F326" s="3"/>
    </row>
    <row r="327" ht="24">
      <c r="F327" s="3"/>
    </row>
    <row r="328" ht="24">
      <c r="F328" s="3"/>
    </row>
    <row r="329" ht="24">
      <c r="F329" s="3"/>
    </row>
    <row r="330" ht="24">
      <c r="F330" s="3"/>
    </row>
    <row r="331" ht="24">
      <c r="F331" s="3"/>
    </row>
    <row r="332" ht="24">
      <c r="F332" s="3"/>
    </row>
    <row r="333" ht="24">
      <c r="F333" s="3"/>
    </row>
    <row r="334" ht="24">
      <c r="F334" s="3"/>
    </row>
    <row r="335" ht="24">
      <c r="F335" s="3"/>
    </row>
    <row r="336" ht="24">
      <c r="F336" s="3"/>
    </row>
    <row r="337" ht="24">
      <c r="F337" s="3"/>
    </row>
    <row r="338" ht="24">
      <c r="F338" s="3"/>
    </row>
    <row r="339" ht="24">
      <c r="F339" s="3"/>
    </row>
    <row r="340" ht="24">
      <c r="F340" s="3"/>
    </row>
    <row r="341" ht="24">
      <c r="F341" s="3"/>
    </row>
    <row r="342" ht="24">
      <c r="F342" s="3"/>
    </row>
    <row r="343" ht="24">
      <c r="F343" s="3"/>
    </row>
    <row r="344" ht="24">
      <c r="F344" s="3"/>
    </row>
    <row r="345" ht="24">
      <c r="F345" s="3"/>
    </row>
    <row r="346" ht="24">
      <c r="F346" s="3"/>
    </row>
    <row r="347" ht="24">
      <c r="F347" s="3"/>
    </row>
    <row r="348" ht="24">
      <c r="F348" s="3"/>
    </row>
    <row r="349" ht="24">
      <c r="F349" s="3"/>
    </row>
    <row r="350" ht="24">
      <c r="F350" s="3"/>
    </row>
    <row r="351" ht="24">
      <c r="F351" s="3"/>
    </row>
    <row r="352" ht="24">
      <c r="F352" s="3"/>
    </row>
    <row r="353" ht="24">
      <c r="F353" s="3"/>
    </row>
    <row r="354" ht="24">
      <c r="F354" s="3"/>
    </row>
    <row r="355" ht="24">
      <c r="F355" s="3"/>
    </row>
    <row r="356" ht="24">
      <c r="F356" s="3"/>
    </row>
    <row r="357" ht="24">
      <c r="F357" s="3"/>
    </row>
    <row r="358" ht="24">
      <c r="F358" s="3"/>
    </row>
    <row r="359" ht="24">
      <c r="F359" s="3"/>
    </row>
    <row r="360" ht="24">
      <c r="F360" s="3"/>
    </row>
    <row r="361" ht="24">
      <c r="F361" s="3"/>
    </row>
    <row r="362" ht="24">
      <c r="F362" s="3"/>
    </row>
    <row r="363" ht="24">
      <c r="F363" s="3"/>
    </row>
    <row r="364" ht="24">
      <c r="F364" s="3"/>
    </row>
    <row r="365" ht="24">
      <c r="F365" s="3"/>
    </row>
    <row r="366" ht="24">
      <c r="F366" s="3"/>
    </row>
    <row r="367" ht="24">
      <c r="F367" s="3"/>
    </row>
    <row r="368" ht="24">
      <c r="F368" s="3"/>
    </row>
    <row r="369" ht="24">
      <c r="F369" s="3"/>
    </row>
    <row r="370" ht="24">
      <c r="F370" s="3"/>
    </row>
    <row r="371" ht="24">
      <c r="F371" s="3"/>
    </row>
    <row r="372" ht="24">
      <c r="F372" s="3"/>
    </row>
    <row r="373" ht="24">
      <c r="F373" s="3"/>
    </row>
    <row r="374" ht="24">
      <c r="F374" s="3"/>
    </row>
    <row r="375" ht="24">
      <c r="F375" s="3"/>
    </row>
    <row r="376" ht="24">
      <c r="F376" s="3"/>
    </row>
    <row r="377" ht="24">
      <c r="F377" s="3"/>
    </row>
    <row r="378" ht="24">
      <c r="F378" s="3"/>
    </row>
    <row r="379" ht="24">
      <c r="F379" s="3"/>
    </row>
    <row r="380" ht="24">
      <c r="F380" s="3"/>
    </row>
    <row r="381" ht="24">
      <c r="F381" s="3"/>
    </row>
    <row r="382" ht="24">
      <c r="F382" s="3"/>
    </row>
    <row r="383" ht="24">
      <c r="F383" s="3"/>
    </row>
    <row r="384" ht="24">
      <c r="F384" s="3"/>
    </row>
    <row r="385" ht="24">
      <c r="F385" s="3"/>
    </row>
    <row r="386" ht="24">
      <c r="F386" s="3"/>
    </row>
    <row r="387" ht="24">
      <c r="F387" s="3"/>
    </row>
    <row r="388" ht="24">
      <c r="F388" s="3"/>
    </row>
    <row r="389" ht="24">
      <c r="F389" s="3"/>
    </row>
    <row r="390" ht="24">
      <c r="F390" s="3"/>
    </row>
    <row r="391" ht="24">
      <c r="F391" s="3"/>
    </row>
    <row r="392" ht="24">
      <c r="F392" s="3"/>
    </row>
    <row r="393" ht="24">
      <c r="F393" s="3"/>
    </row>
    <row r="394" ht="24">
      <c r="F394" s="3"/>
    </row>
    <row r="395" ht="24">
      <c r="F395" s="3"/>
    </row>
    <row r="396" ht="24">
      <c r="F396" s="3"/>
    </row>
    <row r="397" ht="24">
      <c r="F397" s="3"/>
    </row>
    <row r="398" ht="24">
      <c r="F398" s="3"/>
    </row>
    <row r="399" ht="24">
      <c r="F399" s="3"/>
    </row>
    <row r="400" ht="24">
      <c r="F400" s="3"/>
    </row>
    <row r="401" ht="24">
      <c r="F401" s="3"/>
    </row>
    <row r="402" ht="24">
      <c r="F402" s="3"/>
    </row>
    <row r="403" ht="24">
      <c r="F403" s="3"/>
    </row>
    <row r="404" ht="24">
      <c r="F404" s="3"/>
    </row>
    <row r="405" ht="24">
      <c r="F405" s="3"/>
    </row>
    <row r="406" ht="24">
      <c r="F406" s="3"/>
    </row>
    <row r="407" ht="24">
      <c r="F407" s="3"/>
    </row>
    <row r="408" ht="24">
      <c r="F408" s="3"/>
    </row>
    <row r="409" ht="24">
      <c r="F409" s="3"/>
    </row>
    <row r="410" ht="24">
      <c r="F410" s="3"/>
    </row>
    <row r="411" ht="24">
      <c r="F411" s="3"/>
    </row>
    <row r="412" ht="24">
      <c r="F412" s="3"/>
    </row>
    <row r="413" ht="24">
      <c r="F413" s="3"/>
    </row>
    <row r="414" ht="24">
      <c r="F414" s="3"/>
    </row>
    <row r="415" ht="24">
      <c r="F415" s="3"/>
    </row>
    <row r="416" ht="24">
      <c r="F416" s="3"/>
    </row>
    <row r="417" ht="24">
      <c r="F417" s="3"/>
    </row>
    <row r="418" ht="24">
      <c r="F418" s="3"/>
    </row>
    <row r="419" ht="24">
      <c r="F419" s="3"/>
    </row>
    <row r="420" ht="24">
      <c r="F420" s="3"/>
    </row>
    <row r="421" ht="24">
      <c r="F421" s="3"/>
    </row>
    <row r="422" ht="24">
      <c r="F422" s="3"/>
    </row>
    <row r="423" ht="24">
      <c r="F423" s="3"/>
    </row>
    <row r="424" ht="24">
      <c r="F424" s="3"/>
    </row>
    <row r="425" ht="24">
      <c r="F425" s="3"/>
    </row>
    <row r="426" ht="24">
      <c r="F426" s="3"/>
    </row>
    <row r="427" ht="24">
      <c r="F427" s="3"/>
    </row>
    <row r="428" ht="24">
      <c r="F428" s="3"/>
    </row>
    <row r="429" ht="24">
      <c r="F429" s="3"/>
    </row>
    <row r="430" ht="24">
      <c r="F430" s="3"/>
    </row>
    <row r="431" ht="24">
      <c r="F431" s="3"/>
    </row>
    <row r="432" ht="24">
      <c r="F432" s="3"/>
    </row>
    <row r="433" ht="24">
      <c r="F433" s="3"/>
    </row>
    <row r="434" ht="24">
      <c r="F434" s="3"/>
    </row>
    <row r="435" ht="24">
      <c r="F435" s="3"/>
    </row>
    <row r="436" ht="24">
      <c r="F436" s="3"/>
    </row>
    <row r="437" ht="24">
      <c r="F437" s="3"/>
    </row>
    <row r="438" ht="24">
      <c r="F438" s="3"/>
    </row>
    <row r="439" ht="24">
      <c r="F439" s="3"/>
    </row>
    <row r="440" ht="24">
      <c r="F440" s="3"/>
    </row>
    <row r="441" ht="24">
      <c r="F441" s="3"/>
    </row>
    <row r="442" ht="24">
      <c r="F442" s="3"/>
    </row>
    <row r="443" ht="24">
      <c r="F443" s="3"/>
    </row>
    <row r="444" ht="24">
      <c r="F444" s="3"/>
    </row>
    <row r="445" ht="24">
      <c r="F445" s="3"/>
    </row>
    <row r="446" ht="24">
      <c r="F446" s="3"/>
    </row>
    <row r="447" ht="24">
      <c r="F447" s="3"/>
    </row>
    <row r="448" ht="24">
      <c r="F448" s="3"/>
    </row>
    <row r="449" ht="24">
      <c r="F449" s="3"/>
    </row>
    <row r="450" ht="24">
      <c r="F450" s="3"/>
    </row>
    <row r="451" ht="24">
      <c r="F451" s="3"/>
    </row>
    <row r="452" ht="24">
      <c r="F452" s="3"/>
    </row>
    <row r="453" ht="24">
      <c r="F453" s="3"/>
    </row>
    <row r="454" ht="24">
      <c r="F454" s="3"/>
    </row>
    <row r="455" ht="24">
      <c r="F455" s="3"/>
    </row>
    <row r="456" ht="24">
      <c r="F456" s="3"/>
    </row>
    <row r="457" ht="24">
      <c r="F457" s="3"/>
    </row>
    <row r="458" ht="24">
      <c r="F458" s="3"/>
    </row>
    <row r="459" ht="24">
      <c r="F459" s="3"/>
    </row>
    <row r="460" ht="24">
      <c r="F460" s="3"/>
    </row>
    <row r="461" ht="24">
      <c r="F461" s="3"/>
    </row>
    <row r="462" ht="24">
      <c r="F462" s="3"/>
    </row>
    <row r="463" ht="24">
      <c r="F463" s="3"/>
    </row>
    <row r="464" ht="24">
      <c r="F464" s="3"/>
    </row>
    <row r="465" ht="24">
      <c r="F465" s="3"/>
    </row>
    <row r="466" ht="24">
      <c r="F466" s="3"/>
    </row>
    <row r="467" ht="24">
      <c r="F467" s="3"/>
    </row>
    <row r="468" ht="24">
      <c r="F468" s="3"/>
    </row>
    <row r="469" ht="24">
      <c r="F469" s="3"/>
    </row>
    <row r="470" ht="24">
      <c r="F470" s="3"/>
    </row>
    <row r="471" ht="24">
      <c r="F471" s="3"/>
    </row>
    <row r="472" ht="24">
      <c r="F472" s="3"/>
    </row>
    <row r="473" ht="24">
      <c r="F473" s="3"/>
    </row>
    <row r="474" ht="24">
      <c r="F474" s="3"/>
    </row>
    <row r="475" ht="24">
      <c r="F475" s="3"/>
    </row>
    <row r="476" ht="24">
      <c r="F476" s="3"/>
    </row>
    <row r="477" ht="24">
      <c r="F477" s="3"/>
    </row>
    <row r="478" ht="24">
      <c r="F478" s="3"/>
    </row>
    <row r="479" ht="24">
      <c r="F479" s="3"/>
    </row>
    <row r="480" ht="24">
      <c r="F480" s="3"/>
    </row>
    <row r="481" ht="24">
      <c r="F481" s="3"/>
    </row>
    <row r="482" ht="24">
      <c r="F482" s="3"/>
    </row>
    <row r="483" ht="24">
      <c r="F483" s="3"/>
    </row>
    <row r="484" ht="24">
      <c r="F484" s="3"/>
    </row>
    <row r="485" ht="24">
      <c r="F485" s="3"/>
    </row>
    <row r="486" ht="24">
      <c r="F486" s="3"/>
    </row>
    <row r="487" ht="24">
      <c r="F487" s="3"/>
    </row>
    <row r="488" ht="24">
      <c r="F488" s="3"/>
    </row>
    <row r="489" ht="24">
      <c r="F489" s="3"/>
    </row>
    <row r="490" ht="24">
      <c r="F490" s="3"/>
    </row>
    <row r="491" ht="24">
      <c r="F491" s="3"/>
    </row>
    <row r="492" ht="24">
      <c r="F492" s="3"/>
    </row>
    <row r="493" ht="24">
      <c r="F493" s="3"/>
    </row>
    <row r="494" ht="24">
      <c r="F494" s="3"/>
    </row>
    <row r="495" ht="24">
      <c r="F495" s="3"/>
    </row>
    <row r="496" ht="24">
      <c r="F496" s="3"/>
    </row>
    <row r="497" ht="24">
      <c r="F497" s="3"/>
    </row>
    <row r="498" ht="24">
      <c r="F498" s="3"/>
    </row>
    <row r="499" ht="24">
      <c r="F499" s="3"/>
    </row>
    <row r="500" ht="24">
      <c r="F500" s="3"/>
    </row>
    <row r="501" ht="24">
      <c r="F501" s="3"/>
    </row>
    <row r="502" ht="24">
      <c r="F502" s="3"/>
    </row>
    <row r="503" ht="24">
      <c r="F503" s="3"/>
    </row>
    <row r="504" ht="24">
      <c r="F504" s="3"/>
    </row>
    <row r="505" ht="24">
      <c r="F505" s="3"/>
    </row>
    <row r="506" ht="24">
      <c r="F506" s="3"/>
    </row>
    <row r="507" ht="24">
      <c r="F507" s="3"/>
    </row>
    <row r="508" ht="24">
      <c r="F508" s="3"/>
    </row>
    <row r="509" ht="24">
      <c r="F509" s="3"/>
    </row>
    <row r="510" ht="24">
      <c r="F510" s="3"/>
    </row>
    <row r="511" ht="24">
      <c r="F511" s="3"/>
    </row>
    <row r="512" ht="24">
      <c r="F512" s="3"/>
    </row>
    <row r="513" ht="24">
      <c r="F513" s="3"/>
    </row>
    <row r="514" ht="24">
      <c r="F514" s="3"/>
    </row>
    <row r="515" ht="24">
      <c r="F515" s="3"/>
    </row>
    <row r="516" ht="24">
      <c r="F516" s="3"/>
    </row>
    <row r="517" ht="24">
      <c r="F517" s="3"/>
    </row>
    <row r="518" ht="24">
      <c r="F518" s="3"/>
    </row>
    <row r="519" ht="24">
      <c r="F519" s="3"/>
    </row>
    <row r="520" ht="24">
      <c r="F520" s="3"/>
    </row>
    <row r="521" ht="24">
      <c r="F521" s="3"/>
    </row>
    <row r="522" ht="24">
      <c r="F522" s="3"/>
    </row>
    <row r="523" ht="24">
      <c r="F523" s="3"/>
    </row>
    <row r="524" ht="24">
      <c r="F524" s="3"/>
    </row>
    <row r="525" ht="24">
      <c r="F525" s="3"/>
    </row>
    <row r="526" ht="24">
      <c r="F526" s="3"/>
    </row>
    <row r="527" ht="24">
      <c r="F527" s="3"/>
    </row>
    <row r="528" ht="24">
      <c r="F528" s="3"/>
    </row>
    <row r="529" ht="24">
      <c r="F529" s="3"/>
    </row>
    <row r="530" ht="24">
      <c r="F530" s="3"/>
    </row>
    <row r="531" ht="24">
      <c r="F531" s="3"/>
    </row>
    <row r="532" ht="24">
      <c r="F532" s="3"/>
    </row>
    <row r="533" ht="24">
      <c r="F533" s="3"/>
    </row>
    <row r="534" ht="24">
      <c r="F534" s="3"/>
    </row>
    <row r="535" ht="24">
      <c r="F535" s="3"/>
    </row>
    <row r="536" ht="24">
      <c r="F536" s="3"/>
    </row>
    <row r="537" ht="24">
      <c r="F537" s="3"/>
    </row>
    <row r="538" ht="24">
      <c r="F538" s="3"/>
    </row>
    <row r="539" ht="24">
      <c r="F539" s="3"/>
    </row>
    <row r="540" ht="24">
      <c r="F540" s="3"/>
    </row>
    <row r="541" ht="24">
      <c r="F541" s="3"/>
    </row>
    <row r="542" ht="24">
      <c r="F542" s="3"/>
    </row>
    <row r="543" ht="24">
      <c r="F543" s="3"/>
    </row>
    <row r="544" ht="24">
      <c r="F544" s="3"/>
    </row>
    <row r="545" ht="24">
      <c r="F545" s="3"/>
    </row>
    <row r="546" ht="24">
      <c r="F546" s="3"/>
    </row>
    <row r="547" ht="24">
      <c r="F547" s="3"/>
    </row>
    <row r="548" ht="24">
      <c r="F548" s="3"/>
    </row>
    <row r="549" ht="24">
      <c r="F549" s="3"/>
    </row>
    <row r="550" ht="24">
      <c r="F550" s="3"/>
    </row>
    <row r="551" ht="24">
      <c r="F551" s="3"/>
    </row>
    <row r="552" ht="24">
      <c r="F552" s="3"/>
    </row>
    <row r="553" ht="24">
      <c r="F553" s="3"/>
    </row>
    <row r="554" ht="24">
      <c r="F554" s="3"/>
    </row>
    <row r="555" ht="24">
      <c r="F555" s="3"/>
    </row>
    <row r="556" ht="24">
      <c r="F556" s="3"/>
    </row>
    <row r="557" ht="24">
      <c r="F557" s="3"/>
    </row>
    <row r="558" ht="24">
      <c r="F558" s="3"/>
    </row>
    <row r="559" ht="24">
      <c r="F559" s="3"/>
    </row>
    <row r="560" ht="24">
      <c r="F560" s="3"/>
    </row>
    <row r="561" ht="24">
      <c r="F561" s="3"/>
    </row>
    <row r="562" ht="24">
      <c r="F562" s="3"/>
    </row>
    <row r="563" ht="24">
      <c r="F563" s="3"/>
    </row>
    <row r="564" ht="24">
      <c r="F564" s="3"/>
    </row>
    <row r="565" ht="24">
      <c r="F565" s="3"/>
    </row>
    <row r="566" ht="24">
      <c r="F566" s="3"/>
    </row>
    <row r="567" ht="24">
      <c r="F567" s="3"/>
    </row>
    <row r="568" ht="24">
      <c r="F568" s="3"/>
    </row>
    <row r="569" ht="24">
      <c r="F569" s="3"/>
    </row>
    <row r="570" ht="24">
      <c r="F570" s="3"/>
    </row>
    <row r="571" ht="24">
      <c r="F571" s="3"/>
    </row>
    <row r="572" ht="24">
      <c r="F572" s="3"/>
    </row>
    <row r="573" ht="24">
      <c r="F573" s="3"/>
    </row>
    <row r="574" ht="24">
      <c r="F574" s="3"/>
    </row>
    <row r="575" ht="24">
      <c r="F575" s="3"/>
    </row>
    <row r="576" ht="24">
      <c r="F576" s="3"/>
    </row>
    <row r="577" ht="24">
      <c r="F577" s="3"/>
    </row>
    <row r="578" ht="24">
      <c r="F578" s="3"/>
    </row>
    <row r="579" ht="24">
      <c r="F579" s="3"/>
    </row>
    <row r="580" ht="24">
      <c r="F580" s="3"/>
    </row>
    <row r="581" ht="24">
      <c r="F581" s="3"/>
    </row>
    <row r="582" ht="24">
      <c r="F582" s="3"/>
    </row>
    <row r="583" ht="24">
      <c r="F583" s="3"/>
    </row>
    <row r="584" ht="24">
      <c r="F584" s="3"/>
    </row>
    <row r="585" ht="24">
      <c r="F585" s="3"/>
    </row>
    <row r="586" ht="24">
      <c r="F586" s="3"/>
    </row>
    <row r="587" ht="24">
      <c r="F587" s="3"/>
    </row>
    <row r="588" ht="24">
      <c r="F588" s="3"/>
    </row>
    <row r="589" ht="24">
      <c r="F589" s="3"/>
    </row>
    <row r="590" ht="24">
      <c r="F590" s="3"/>
    </row>
    <row r="591" ht="24">
      <c r="F591" s="3"/>
    </row>
    <row r="592" ht="24">
      <c r="F592" s="3"/>
    </row>
    <row r="593" ht="24">
      <c r="F593" s="3"/>
    </row>
    <row r="594" ht="24">
      <c r="F594" s="3"/>
    </row>
    <row r="595" ht="24">
      <c r="F595" s="3"/>
    </row>
    <row r="596" ht="24">
      <c r="F596" s="3"/>
    </row>
    <row r="597" ht="24">
      <c r="F597" s="3"/>
    </row>
    <row r="598" ht="24">
      <c r="F598" s="3"/>
    </row>
    <row r="599" ht="24">
      <c r="F599" s="3"/>
    </row>
    <row r="600" ht="24">
      <c r="F600" s="3"/>
    </row>
    <row r="601" ht="24">
      <c r="F601" s="3"/>
    </row>
    <row r="602" ht="24">
      <c r="F602" s="3"/>
    </row>
    <row r="603" ht="24">
      <c r="F603" s="3"/>
    </row>
    <row r="604" ht="24">
      <c r="F604" s="3"/>
    </row>
    <row r="605" ht="24">
      <c r="F605" s="3"/>
    </row>
    <row r="606" ht="24">
      <c r="F606" s="3"/>
    </row>
    <row r="607" ht="24">
      <c r="F607" s="3"/>
    </row>
    <row r="608" ht="24">
      <c r="F608" s="3"/>
    </row>
    <row r="609" ht="24">
      <c r="F609" s="3"/>
    </row>
    <row r="610" ht="24">
      <c r="F610" s="3"/>
    </row>
    <row r="611" ht="24">
      <c r="F611" s="3"/>
    </row>
    <row r="612" ht="24">
      <c r="F612" s="3"/>
    </row>
    <row r="613" ht="24">
      <c r="F613" s="3"/>
    </row>
    <row r="614" ht="24">
      <c r="F614" s="3"/>
    </row>
    <row r="615" ht="24">
      <c r="F615" s="3"/>
    </row>
    <row r="616" ht="24">
      <c r="F616" s="3"/>
    </row>
    <row r="617" ht="24">
      <c r="F617" s="3"/>
    </row>
    <row r="618" ht="24">
      <c r="F618" s="3"/>
    </row>
    <row r="619" ht="24">
      <c r="F619" s="3"/>
    </row>
    <row r="620" ht="24">
      <c r="F620" s="3"/>
    </row>
    <row r="621" ht="24">
      <c r="F621" s="3"/>
    </row>
    <row r="622" ht="24">
      <c r="F622" s="3"/>
    </row>
    <row r="623" ht="24">
      <c r="F623" s="3"/>
    </row>
    <row r="624" ht="24">
      <c r="F624" s="3"/>
    </row>
    <row r="625" ht="24">
      <c r="F625" s="3"/>
    </row>
    <row r="626" ht="24">
      <c r="F626" s="3"/>
    </row>
    <row r="627" ht="24">
      <c r="F627" s="3"/>
    </row>
    <row r="628" ht="24">
      <c r="F628" s="3"/>
    </row>
    <row r="629" ht="24">
      <c r="F629" s="3"/>
    </row>
    <row r="630" ht="24">
      <c r="F630" s="3"/>
    </row>
    <row r="631" ht="24">
      <c r="F631" s="3"/>
    </row>
    <row r="632" ht="24">
      <c r="F632" s="3"/>
    </row>
    <row r="633" ht="24">
      <c r="F633" s="3"/>
    </row>
    <row r="634" ht="24">
      <c r="F634" s="3"/>
    </row>
    <row r="635" ht="24">
      <c r="F635" s="3"/>
    </row>
    <row r="636" ht="24">
      <c r="F636" s="3"/>
    </row>
    <row r="637" ht="24">
      <c r="F637" s="3"/>
    </row>
    <row r="638" ht="24">
      <c r="F638" s="3"/>
    </row>
    <row r="639" ht="24">
      <c r="F639" s="3"/>
    </row>
    <row r="640" ht="24">
      <c r="F640" s="3"/>
    </row>
    <row r="641" ht="24">
      <c r="F641" s="3"/>
    </row>
    <row r="642" ht="24">
      <c r="F642" s="3"/>
    </row>
    <row r="643" ht="24">
      <c r="F643" s="3"/>
    </row>
    <row r="644" ht="24">
      <c r="F644" s="3"/>
    </row>
    <row r="645" ht="24">
      <c r="F645" s="3"/>
    </row>
    <row r="646" ht="24">
      <c r="F646" s="3"/>
    </row>
    <row r="647" ht="24">
      <c r="F647" s="3"/>
    </row>
    <row r="648" ht="24">
      <c r="F648" s="3"/>
    </row>
    <row r="649" ht="24">
      <c r="F649" s="3"/>
    </row>
    <row r="650" ht="24">
      <c r="F650" s="3"/>
    </row>
    <row r="651" ht="24">
      <c r="F651" s="3"/>
    </row>
    <row r="652" ht="24">
      <c r="F652" s="3"/>
    </row>
    <row r="653" ht="24">
      <c r="F653" s="3"/>
    </row>
    <row r="654" ht="24">
      <c r="F654" s="3"/>
    </row>
    <row r="655" ht="24">
      <c r="F655" s="3"/>
    </row>
    <row r="656" ht="24">
      <c r="F656" s="3"/>
    </row>
    <row r="657" ht="24">
      <c r="F657" s="3"/>
    </row>
    <row r="658" ht="24">
      <c r="F658" s="3"/>
    </row>
    <row r="659" ht="24">
      <c r="F659" s="3"/>
    </row>
    <row r="660" ht="24">
      <c r="F660" s="3"/>
    </row>
    <row r="661" ht="24">
      <c r="F661" s="3"/>
    </row>
    <row r="662" ht="24">
      <c r="F662" s="3"/>
    </row>
    <row r="663" ht="24">
      <c r="F663" s="3"/>
    </row>
    <row r="664" ht="24">
      <c r="F664" s="3"/>
    </row>
    <row r="665" ht="24">
      <c r="F665" s="3"/>
    </row>
    <row r="666" ht="24">
      <c r="F666" s="3"/>
    </row>
    <row r="667" ht="24">
      <c r="F667" s="3"/>
    </row>
    <row r="668" ht="24">
      <c r="F668" s="3"/>
    </row>
    <row r="669" ht="24">
      <c r="F669" s="3"/>
    </row>
    <row r="670" ht="24">
      <c r="F670" s="3"/>
    </row>
    <row r="671" ht="24">
      <c r="F671" s="3"/>
    </row>
    <row r="672" ht="24">
      <c r="F672" s="3"/>
    </row>
    <row r="673" ht="24">
      <c r="F673" s="3"/>
    </row>
    <row r="674" ht="24">
      <c r="F674" s="3"/>
    </row>
    <row r="675" ht="24">
      <c r="F675" s="3"/>
    </row>
    <row r="676" ht="24">
      <c r="F676" s="3"/>
    </row>
    <row r="677" ht="24">
      <c r="F677" s="3"/>
    </row>
    <row r="678" ht="24">
      <c r="F678" s="3"/>
    </row>
    <row r="679" ht="24">
      <c r="F679" s="3"/>
    </row>
    <row r="680" ht="24">
      <c r="F680" s="3"/>
    </row>
    <row r="681" ht="24">
      <c r="F681" s="3"/>
    </row>
    <row r="682" ht="24">
      <c r="F682" s="3"/>
    </row>
    <row r="683" ht="24">
      <c r="F683" s="3"/>
    </row>
    <row r="684" ht="24">
      <c r="F684" s="3"/>
    </row>
    <row r="685" ht="24">
      <c r="F685" s="3"/>
    </row>
    <row r="686" ht="24">
      <c r="F686" s="3"/>
    </row>
    <row r="687" ht="24">
      <c r="F687" s="3"/>
    </row>
    <row r="688" ht="24">
      <c r="F688" s="3"/>
    </row>
    <row r="689" ht="24">
      <c r="F689" s="3"/>
    </row>
    <row r="690" ht="24">
      <c r="F690" s="3"/>
    </row>
    <row r="691" ht="24">
      <c r="F691" s="3"/>
    </row>
    <row r="692" ht="24">
      <c r="F692" s="3"/>
    </row>
    <row r="693" ht="24">
      <c r="F693" s="3"/>
    </row>
    <row r="694" ht="24">
      <c r="F694" s="3"/>
    </row>
    <row r="695" ht="24">
      <c r="F695" s="3"/>
    </row>
    <row r="696" ht="24">
      <c r="F696" s="3"/>
    </row>
    <row r="697" ht="24">
      <c r="F697" s="3"/>
    </row>
    <row r="698" ht="24">
      <c r="F698" s="3"/>
    </row>
    <row r="699" ht="24">
      <c r="F699" s="3"/>
    </row>
    <row r="700" ht="24">
      <c r="F700" s="3"/>
    </row>
    <row r="701" ht="24">
      <c r="F701" s="3"/>
    </row>
    <row r="702" ht="24">
      <c r="F702" s="3"/>
    </row>
    <row r="703" ht="24">
      <c r="F703" s="3"/>
    </row>
    <row r="704" ht="24">
      <c r="F704" s="3"/>
    </row>
    <row r="705" ht="24">
      <c r="F705" s="3"/>
    </row>
    <row r="706" ht="24">
      <c r="F706" s="3"/>
    </row>
    <row r="707" ht="24">
      <c r="F707" s="3"/>
    </row>
    <row r="708" ht="24">
      <c r="F708" s="3"/>
    </row>
    <row r="709" ht="24">
      <c r="F709" s="3"/>
    </row>
    <row r="710" ht="24">
      <c r="F710" s="3"/>
    </row>
    <row r="711" ht="24">
      <c r="F711" s="3"/>
    </row>
    <row r="712" ht="24">
      <c r="F712" s="3"/>
    </row>
    <row r="713" ht="24">
      <c r="F713" s="3"/>
    </row>
    <row r="714" ht="24">
      <c r="F714" s="3"/>
    </row>
    <row r="715" ht="24">
      <c r="F715" s="3"/>
    </row>
    <row r="716" ht="24">
      <c r="F716" s="3"/>
    </row>
    <row r="717" ht="24">
      <c r="F717" s="3"/>
    </row>
    <row r="718" ht="24">
      <c r="F718" s="3"/>
    </row>
    <row r="719" ht="24">
      <c r="F719" s="3"/>
    </row>
    <row r="720" ht="24">
      <c r="F720" s="3"/>
    </row>
    <row r="721" ht="24">
      <c r="F721" s="3"/>
    </row>
    <row r="722" ht="24">
      <c r="F722" s="3"/>
    </row>
    <row r="723" ht="24">
      <c r="F723" s="3"/>
    </row>
    <row r="724" ht="24">
      <c r="F724" s="3"/>
    </row>
    <row r="725" ht="24">
      <c r="F725" s="3"/>
    </row>
    <row r="726" ht="24">
      <c r="F726" s="3"/>
    </row>
    <row r="727" ht="24">
      <c r="F727" s="3"/>
    </row>
    <row r="728" ht="24">
      <c r="F728" s="3"/>
    </row>
    <row r="729" ht="24">
      <c r="F729" s="3"/>
    </row>
    <row r="730" ht="24">
      <c r="F730" s="3"/>
    </row>
    <row r="731" ht="24">
      <c r="F731" s="3"/>
    </row>
    <row r="732" ht="24">
      <c r="F732" s="3"/>
    </row>
    <row r="733" ht="24">
      <c r="F733" s="3"/>
    </row>
    <row r="734" ht="24">
      <c r="F734" s="3"/>
    </row>
    <row r="735" ht="24">
      <c r="F735" s="3"/>
    </row>
    <row r="736" ht="24">
      <c r="F736" s="3"/>
    </row>
    <row r="737" ht="24">
      <c r="F737" s="3"/>
    </row>
    <row r="738" ht="24">
      <c r="F738" s="3"/>
    </row>
    <row r="739" ht="24">
      <c r="F739" s="3"/>
    </row>
    <row r="740" ht="24">
      <c r="F740" s="3"/>
    </row>
    <row r="741" ht="24">
      <c r="F741" s="3"/>
    </row>
    <row r="742" ht="24">
      <c r="F742" s="3"/>
    </row>
    <row r="743" ht="24">
      <c r="F743" s="3"/>
    </row>
    <row r="744" ht="24">
      <c r="F744" s="3"/>
    </row>
    <row r="745" ht="24">
      <c r="F745" s="3"/>
    </row>
    <row r="746" ht="24">
      <c r="F746" s="3"/>
    </row>
    <row r="747" ht="24">
      <c r="F747" s="3"/>
    </row>
    <row r="748" ht="24">
      <c r="F748" s="3"/>
    </row>
    <row r="749" ht="24">
      <c r="F749" s="3"/>
    </row>
    <row r="750" ht="24">
      <c r="F750" s="3"/>
    </row>
    <row r="751" ht="24">
      <c r="F751" s="3"/>
    </row>
    <row r="752" ht="24">
      <c r="F752" s="3"/>
    </row>
    <row r="753" ht="24">
      <c r="F753" s="3"/>
    </row>
    <row r="754" ht="24">
      <c r="F754" s="3"/>
    </row>
    <row r="755" ht="24">
      <c r="F755" s="3"/>
    </row>
    <row r="756" ht="24">
      <c r="F756" s="3"/>
    </row>
    <row r="757" ht="24">
      <c r="F757" s="3"/>
    </row>
    <row r="758" ht="24">
      <c r="F758" s="3"/>
    </row>
    <row r="759" ht="24">
      <c r="F759" s="3"/>
    </row>
    <row r="760" ht="24">
      <c r="F760" s="3"/>
    </row>
    <row r="761" ht="24">
      <c r="F761" s="3"/>
    </row>
    <row r="762" ht="24">
      <c r="F762" s="3"/>
    </row>
    <row r="763" ht="24">
      <c r="F763" s="3"/>
    </row>
    <row r="764" ht="24">
      <c r="F764" s="3"/>
    </row>
    <row r="765" ht="24">
      <c r="F765" s="3"/>
    </row>
    <row r="766" ht="24">
      <c r="F766" s="3"/>
    </row>
    <row r="767" ht="24">
      <c r="F767" s="3"/>
    </row>
    <row r="768" ht="24">
      <c r="F768" s="3"/>
    </row>
    <row r="769" ht="24">
      <c r="F769" s="3"/>
    </row>
    <row r="770" ht="24">
      <c r="F770" s="3"/>
    </row>
    <row r="771" ht="24">
      <c r="F771" s="3"/>
    </row>
    <row r="772" ht="24">
      <c r="F772" s="3"/>
    </row>
    <row r="773" ht="24">
      <c r="F773" s="3"/>
    </row>
    <row r="774" ht="24">
      <c r="F774" s="3"/>
    </row>
    <row r="775" ht="24">
      <c r="F775" s="3"/>
    </row>
    <row r="776" ht="24">
      <c r="F776" s="3"/>
    </row>
    <row r="777" ht="24">
      <c r="F777" s="3"/>
    </row>
    <row r="778" ht="24">
      <c r="F778" s="3"/>
    </row>
    <row r="779" ht="24">
      <c r="F779" s="3"/>
    </row>
    <row r="780" ht="24">
      <c r="F780" s="3"/>
    </row>
    <row r="781" ht="24">
      <c r="F781" s="3"/>
    </row>
    <row r="782" ht="24">
      <c r="F782" s="3"/>
    </row>
    <row r="783" ht="24">
      <c r="F783" s="3"/>
    </row>
    <row r="784" ht="24">
      <c r="F784" s="3"/>
    </row>
    <row r="785" ht="24">
      <c r="F785" s="3"/>
    </row>
    <row r="786" ht="24">
      <c r="F786" s="3"/>
    </row>
    <row r="787" ht="24">
      <c r="F787" s="3"/>
    </row>
    <row r="788" ht="24">
      <c r="F788" s="3"/>
    </row>
    <row r="789" ht="24">
      <c r="F789" s="3"/>
    </row>
    <row r="790" ht="24">
      <c r="F790" s="3"/>
    </row>
    <row r="791" ht="24">
      <c r="F791" s="3"/>
    </row>
    <row r="792" ht="24">
      <c r="F792" s="3"/>
    </row>
    <row r="793" ht="24">
      <c r="F793" s="3"/>
    </row>
    <row r="794" ht="24">
      <c r="F794" s="3"/>
    </row>
    <row r="795" ht="24">
      <c r="F795" s="3"/>
    </row>
    <row r="796" ht="24">
      <c r="F796" s="3"/>
    </row>
    <row r="797" ht="24">
      <c r="F797" s="3"/>
    </row>
    <row r="798" ht="24">
      <c r="F798" s="3"/>
    </row>
    <row r="799" ht="24">
      <c r="F799" s="3"/>
    </row>
    <row r="800" ht="24">
      <c r="F800" s="3"/>
    </row>
    <row r="801" ht="24">
      <c r="F801" s="3"/>
    </row>
    <row r="802" ht="24">
      <c r="F802" s="3"/>
    </row>
    <row r="803" ht="24">
      <c r="F803" s="3"/>
    </row>
    <row r="804" ht="24">
      <c r="F804" s="3"/>
    </row>
    <row r="805" ht="24">
      <c r="F805" s="3"/>
    </row>
    <row r="806" ht="24">
      <c r="F806" s="3"/>
    </row>
    <row r="807" ht="24">
      <c r="F807" s="3"/>
    </row>
    <row r="808" ht="24">
      <c r="F808" s="3"/>
    </row>
    <row r="809" ht="24">
      <c r="F809" s="3"/>
    </row>
    <row r="810" ht="24">
      <c r="F810" s="3"/>
    </row>
    <row r="811" ht="24">
      <c r="F811" s="3"/>
    </row>
    <row r="812" ht="24">
      <c r="F812" s="3"/>
    </row>
    <row r="813" ht="24">
      <c r="F813" s="3"/>
    </row>
    <row r="814" ht="24">
      <c r="F814" s="3"/>
    </row>
    <row r="815" ht="24">
      <c r="F815" s="3"/>
    </row>
    <row r="816" ht="24">
      <c r="F816" s="3"/>
    </row>
    <row r="817" ht="24">
      <c r="F817" s="3"/>
    </row>
    <row r="818" ht="24">
      <c r="F818" s="3"/>
    </row>
    <row r="819" ht="24">
      <c r="F819" s="3"/>
    </row>
    <row r="820" ht="24">
      <c r="F820" s="3"/>
    </row>
    <row r="821" ht="24">
      <c r="F821" s="3"/>
    </row>
    <row r="822" ht="24">
      <c r="F822" s="3"/>
    </row>
    <row r="823" ht="24">
      <c r="F823" s="3"/>
    </row>
    <row r="824" ht="24">
      <c r="F824" s="3"/>
    </row>
    <row r="825" ht="24">
      <c r="F825" s="3"/>
    </row>
    <row r="826" ht="24">
      <c r="F826" s="3"/>
    </row>
    <row r="827" ht="24">
      <c r="F827" s="3"/>
    </row>
    <row r="828" ht="24">
      <c r="F828" s="3"/>
    </row>
    <row r="829" ht="24">
      <c r="F829" s="3"/>
    </row>
    <row r="830" ht="24">
      <c r="F830" s="3"/>
    </row>
    <row r="831" ht="24">
      <c r="F831" s="3"/>
    </row>
    <row r="832" ht="24">
      <c r="F832" s="3"/>
    </row>
    <row r="833" ht="24">
      <c r="F833" s="3"/>
    </row>
    <row r="834" ht="24">
      <c r="F834" s="3"/>
    </row>
    <row r="835" ht="24">
      <c r="F835" s="3"/>
    </row>
    <row r="836" ht="24">
      <c r="F836" s="3"/>
    </row>
    <row r="837" ht="24">
      <c r="F837" s="3"/>
    </row>
    <row r="838" ht="24">
      <c r="F838" s="3"/>
    </row>
    <row r="839" ht="24">
      <c r="F839" s="3"/>
    </row>
    <row r="840" ht="24">
      <c r="F840" s="3"/>
    </row>
    <row r="841" ht="24">
      <c r="F841" s="3"/>
    </row>
    <row r="842" ht="24">
      <c r="F842" s="3"/>
    </row>
    <row r="843" ht="24">
      <c r="F843" s="3"/>
    </row>
    <row r="844" ht="24">
      <c r="F844" s="3"/>
    </row>
    <row r="845" ht="24">
      <c r="F845" s="3"/>
    </row>
    <row r="846" ht="24">
      <c r="F846" s="3"/>
    </row>
    <row r="847" ht="24">
      <c r="F847" s="3"/>
    </row>
    <row r="848" ht="24">
      <c r="F848" s="3"/>
    </row>
    <row r="849" ht="24">
      <c r="F849" s="3"/>
    </row>
    <row r="850" ht="24">
      <c r="F850" s="3"/>
    </row>
    <row r="851" ht="24">
      <c r="F851" s="3"/>
    </row>
    <row r="852" ht="24">
      <c r="F852" s="3"/>
    </row>
    <row r="853" ht="24">
      <c r="F853" s="3"/>
    </row>
    <row r="854" ht="24">
      <c r="F854" s="3"/>
    </row>
    <row r="855" ht="24">
      <c r="F855" s="3"/>
    </row>
    <row r="856" ht="24">
      <c r="F856" s="3"/>
    </row>
    <row r="857" ht="24">
      <c r="F857" s="3"/>
    </row>
    <row r="858" ht="24">
      <c r="F858" s="3"/>
    </row>
    <row r="859" ht="24">
      <c r="F859" s="3"/>
    </row>
    <row r="860" ht="24">
      <c r="F860" s="3"/>
    </row>
    <row r="861" ht="24">
      <c r="F861" s="3"/>
    </row>
    <row r="862" ht="24">
      <c r="F862" s="3"/>
    </row>
    <row r="863" ht="24">
      <c r="F863" s="3"/>
    </row>
    <row r="864" ht="24">
      <c r="F864" s="3"/>
    </row>
    <row r="865" ht="24">
      <c r="F865" s="3"/>
    </row>
    <row r="866" ht="24">
      <c r="F866" s="3"/>
    </row>
    <row r="867" ht="24">
      <c r="F867" s="3"/>
    </row>
    <row r="868" ht="24">
      <c r="F868" s="3"/>
    </row>
    <row r="869" ht="24">
      <c r="F869" s="3"/>
    </row>
    <row r="870" ht="24">
      <c r="F870" s="3"/>
    </row>
    <row r="871" ht="24">
      <c r="F871" s="3"/>
    </row>
    <row r="872" ht="24">
      <c r="F872" s="3"/>
    </row>
    <row r="873" ht="24">
      <c r="F873" s="3"/>
    </row>
    <row r="874" ht="24">
      <c r="F874" s="3"/>
    </row>
    <row r="875" ht="24">
      <c r="F875" s="3"/>
    </row>
    <row r="876" ht="24">
      <c r="F876" s="3"/>
    </row>
    <row r="877" ht="24">
      <c r="F877" s="3"/>
    </row>
    <row r="878" ht="24">
      <c r="F878" s="3"/>
    </row>
    <row r="879" ht="24">
      <c r="F879" s="3"/>
    </row>
    <row r="880" ht="24">
      <c r="F880" s="3"/>
    </row>
    <row r="881" ht="24">
      <c r="F881" s="3"/>
    </row>
    <row r="882" ht="24">
      <c r="F882" s="3"/>
    </row>
    <row r="883" ht="24">
      <c r="F883" s="3"/>
    </row>
    <row r="884" ht="24">
      <c r="F884" s="3"/>
    </row>
    <row r="885" ht="24">
      <c r="F885" s="3"/>
    </row>
    <row r="886" ht="24">
      <c r="F886" s="3"/>
    </row>
    <row r="887" ht="24">
      <c r="F887" s="3"/>
    </row>
    <row r="888" ht="24">
      <c r="F888" s="3"/>
    </row>
    <row r="889" ht="24">
      <c r="F889" s="3"/>
    </row>
    <row r="890" ht="24">
      <c r="F890" s="3"/>
    </row>
    <row r="891" ht="24">
      <c r="F891" s="3"/>
    </row>
    <row r="892" ht="24">
      <c r="F892" s="3"/>
    </row>
    <row r="893" ht="24">
      <c r="F893" s="3"/>
    </row>
    <row r="894" ht="24">
      <c r="F894" s="3"/>
    </row>
    <row r="895" ht="24">
      <c r="F895" s="3"/>
    </row>
    <row r="896" ht="24">
      <c r="F896" s="3"/>
    </row>
    <row r="897" ht="24">
      <c r="F897" s="3"/>
    </row>
    <row r="898" ht="24">
      <c r="F898" s="3"/>
    </row>
    <row r="899" ht="24">
      <c r="F899" s="3"/>
    </row>
    <row r="900" ht="24">
      <c r="F900" s="3"/>
    </row>
    <row r="901" ht="24">
      <c r="F901" s="3"/>
    </row>
    <row r="902" ht="24">
      <c r="F902" s="3"/>
    </row>
    <row r="903" ht="24">
      <c r="F903" s="3"/>
    </row>
    <row r="904" ht="24">
      <c r="F904" s="3"/>
    </row>
    <row r="905" ht="24">
      <c r="F905" s="3"/>
    </row>
    <row r="906" ht="24">
      <c r="F906" s="3"/>
    </row>
    <row r="907" ht="24">
      <c r="F907" s="3"/>
    </row>
    <row r="908" ht="24">
      <c r="F908" s="3"/>
    </row>
    <row r="909" ht="24">
      <c r="F909" s="3"/>
    </row>
    <row r="910" ht="24">
      <c r="F910" s="3"/>
    </row>
    <row r="911" ht="24">
      <c r="F911" s="3"/>
    </row>
    <row r="912" ht="24">
      <c r="F912" s="3"/>
    </row>
    <row r="913" ht="24">
      <c r="F913" s="3"/>
    </row>
    <row r="914" ht="24">
      <c r="F914" s="3"/>
    </row>
    <row r="915" ht="24">
      <c r="F915" s="3"/>
    </row>
    <row r="916" ht="24">
      <c r="F916" s="3"/>
    </row>
    <row r="917" ht="24">
      <c r="F917" s="3"/>
    </row>
    <row r="918" ht="24">
      <c r="F918" s="3"/>
    </row>
    <row r="919" ht="24">
      <c r="F919" s="3"/>
    </row>
    <row r="920" ht="24">
      <c r="F920" s="3"/>
    </row>
    <row r="921" ht="24">
      <c r="F921" s="3"/>
    </row>
    <row r="922" ht="24">
      <c r="F922" s="3"/>
    </row>
    <row r="923" ht="24">
      <c r="F923" s="3"/>
    </row>
    <row r="924" ht="24">
      <c r="F924" s="3"/>
    </row>
    <row r="925" ht="24">
      <c r="F925" s="3"/>
    </row>
    <row r="926" ht="24">
      <c r="F926" s="3"/>
    </row>
    <row r="927" ht="24">
      <c r="F927" s="3"/>
    </row>
    <row r="928" ht="24">
      <c r="F928" s="3"/>
    </row>
    <row r="929" ht="24">
      <c r="F929" s="3"/>
    </row>
    <row r="930" ht="24">
      <c r="F930" s="3"/>
    </row>
    <row r="931" ht="24">
      <c r="F931" s="3"/>
    </row>
    <row r="932" ht="24">
      <c r="F932" s="3"/>
    </row>
    <row r="933" ht="24">
      <c r="F933" s="3"/>
    </row>
    <row r="934" ht="24">
      <c r="F934" s="3"/>
    </row>
    <row r="935" ht="24">
      <c r="F935" s="3"/>
    </row>
    <row r="936" ht="24">
      <c r="F936" s="3"/>
    </row>
    <row r="937" ht="24">
      <c r="F937" s="3"/>
    </row>
    <row r="938" ht="24">
      <c r="F938" s="3"/>
    </row>
    <row r="939" ht="24">
      <c r="F939" s="3"/>
    </row>
    <row r="940" ht="24">
      <c r="F940" s="3"/>
    </row>
    <row r="941" ht="24">
      <c r="F941" s="3"/>
    </row>
    <row r="942" ht="24">
      <c r="F942" s="3"/>
    </row>
    <row r="943" ht="24">
      <c r="F943" s="3"/>
    </row>
    <row r="944" ht="24">
      <c r="F944" s="3"/>
    </row>
    <row r="945" ht="24">
      <c r="F945" s="3"/>
    </row>
    <row r="946" ht="24">
      <c r="F946" s="3"/>
    </row>
    <row r="947" ht="24">
      <c r="F947" s="3"/>
    </row>
    <row r="948" ht="24">
      <c r="F948" s="3"/>
    </row>
    <row r="949" ht="24">
      <c r="F949" s="3"/>
    </row>
    <row r="950" ht="24">
      <c r="F950" s="3"/>
    </row>
    <row r="951" ht="24">
      <c r="F951" s="3"/>
    </row>
    <row r="952" ht="24">
      <c r="F952" s="3"/>
    </row>
    <row r="953" ht="24">
      <c r="F953" s="3"/>
    </row>
    <row r="954" ht="24">
      <c r="F954" s="3"/>
    </row>
    <row r="955" ht="24">
      <c r="F955" s="3"/>
    </row>
    <row r="956" ht="24">
      <c r="F956" s="3"/>
    </row>
    <row r="957" ht="24">
      <c r="F957" s="3"/>
    </row>
    <row r="958" ht="24">
      <c r="F958" s="3"/>
    </row>
    <row r="959" ht="24">
      <c r="F959" s="3"/>
    </row>
    <row r="960" ht="24">
      <c r="F960" s="3"/>
    </row>
    <row r="961" ht="24">
      <c r="F961" s="3"/>
    </row>
    <row r="962" ht="24">
      <c r="F962" s="3"/>
    </row>
    <row r="963" ht="24">
      <c r="F963" s="3"/>
    </row>
    <row r="964" ht="24">
      <c r="F964" s="3"/>
    </row>
    <row r="965" ht="24">
      <c r="F965" s="3"/>
    </row>
    <row r="966" ht="24">
      <c r="F966" s="3"/>
    </row>
    <row r="967" ht="24">
      <c r="F967" s="3"/>
    </row>
    <row r="968" ht="24">
      <c r="F968" s="3"/>
    </row>
    <row r="969" ht="24">
      <c r="F969" s="3"/>
    </row>
    <row r="970" ht="24">
      <c r="F970" s="3"/>
    </row>
    <row r="971" ht="24">
      <c r="F971" s="3"/>
    </row>
    <row r="972" ht="24">
      <c r="F972" s="3"/>
    </row>
    <row r="973" ht="24">
      <c r="F973" s="3"/>
    </row>
    <row r="974" ht="24">
      <c r="F974" s="3"/>
    </row>
    <row r="975" ht="24">
      <c r="F975" s="3"/>
    </row>
    <row r="976" ht="24">
      <c r="F976" s="3"/>
    </row>
    <row r="977" ht="24">
      <c r="F977" s="3"/>
    </row>
    <row r="978" ht="24">
      <c r="F978" s="3"/>
    </row>
    <row r="979" ht="24">
      <c r="F979" s="3"/>
    </row>
    <row r="980" ht="24">
      <c r="F980" s="3"/>
    </row>
    <row r="981" ht="24">
      <c r="F981" s="3"/>
    </row>
    <row r="982" ht="24">
      <c r="F982" s="3"/>
    </row>
    <row r="983" ht="24">
      <c r="F983" s="3"/>
    </row>
    <row r="984" ht="24">
      <c r="F984" s="3"/>
    </row>
    <row r="985" ht="24">
      <c r="F985" s="3"/>
    </row>
    <row r="986" ht="24">
      <c r="F986" s="3"/>
    </row>
    <row r="987" ht="24">
      <c r="F987" s="3"/>
    </row>
    <row r="988" ht="24">
      <c r="F988" s="3"/>
    </row>
    <row r="989" ht="24">
      <c r="F989" s="3"/>
    </row>
    <row r="990" ht="24">
      <c r="F990" s="3"/>
    </row>
    <row r="991" ht="24">
      <c r="F991" s="3"/>
    </row>
    <row r="992" ht="24">
      <c r="F992" s="3"/>
    </row>
    <row r="993" ht="24">
      <c r="F993" s="3"/>
    </row>
    <row r="994" ht="24">
      <c r="F994" s="3"/>
    </row>
  </sheetData>
  <sheetProtection/>
  <protectedRanges>
    <protectedRange sqref="C66:G69 B66:B68" name="Range8"/>
    <protectedRange sqref="B63:E64" name="Range7"/>
    <protectedRange sqref="B61:G61" name="Range6"/>
    <protectedRange sqref="C18:G43" name="Range5"/>
    <protectedRange sqref="D12" name="Range4"/>
    <protectedRange sqref="D9" name="Range3"/>
    <protectedRange sqref="D7" name="Range2"/>
    <protectedRange sqref="D4" name="Range1"/>
    <protectedRange sqref="F44:G44" name="Range5_1"/>
  </protectedRanges>
  <mergeCells count="12">
    <mergeCell ref="B70:G70"/>
    <mergeCell ref="B69:G69"/>
    <mergeCell ref="B58:G59"/>
    <mergeCell ref="B60:G60"/>
    <mergeCell ref="B14:G14"/>
    <mergeCell ref="B6:G6"/>
    <mergeCell ref="B2:I2"/>
    <mergeCell ref="B76:D76"/>
    <mergeCell ref="B4:C4"/>
    <mergeCell ref="B61:D61"/>
    <mergeCell ref="D4:H4"/>
    <mergeCell ref="B62:I68"/>
  </mergeCells>
  <dataValidations count="3">
    <dataValidation type="list" allowBlank="1" showInputMessage="1" showErrorMessage="1" sqref="D18:D43">
      <formula1>YesNo</formula1>
    </dataValidation>
    <dataValidation type="list" allowBlank="1" showInputMessage="1" showErrorMessage="1" sqref="D12:D13">
      <formula1>Disbursement</formula1>
    </dataValidation>
    <dataValidation type="list" allowBlank="1" showInputMessage="1" showErrorMessage="1" sqref="G18:G44">
      <formula1>Paymentmethod</formula1>
    </dataValidation>
  </dataValidations>
  <printOptions/>
  <pageMargins left="0.42" right="0.24" top="0.17" bottom="0.16" header="0.5" footer="0.19"/>
  <pageSetup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"/>
  <sheetViews>
    <sheetView zoomScalePageLayoutView="0" workbookViewId="0" topLeftCell="A1">
      <selection activeCell="D1" sqref="D1:D2"/>
    </sheetView>
  </sheetViews>
  <sheetFormatPr defaultColWidth="8.88671875" defaultRowHeight="15"/>
  <sheetData>
    <row r="1" spans="1:4" ht="15">
      <c r="A1" s="1" t="s">
        <v>1</v>
      </c>
      <c r="B1" s="1" t="s">
        <v>5</v>
      </c>
      <c r="D1" s="1" t="s">
        <v>11</v>
      </c>
    </row>
    <row r="2" spans="1:4" ht="15">
      <c r="A2" s="1" t="s">
        <v>2</v>
      </c>
      <c r="B2" s="1" t="s">
        <v>6</v>
      </c>
      <c r="D2" s="1" t="s">
        <v>12</v>
      </c>
    </row>
    <row r="3" ht="15">
      <c r="B3" s="1" t="s">
        <v>7</v>
      </c>
    </row>
    <row r="4" ht="15">
      <c r="B4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Williams, Toni - FSA, Washington, DC</cp:lastModifiedBy>
  <cp:lastPrinted>2012-05-31T13:38:18Z</cp:lastPrinted>
  <dcterms:created xsi:type="dcterms:W3CDTF">2003-03-06T20:55:21Z</dcterms:created>
  <dcterms:modified xsi:type="dcterms:W3CDTF">2016-01-12T18:00:54Z</dcterms:modified>
  <cp:category/>
  <cp:version/>
  <cp:contentType/>
  <cp:contentStatus/>
</cp:coreProperties>
</file>